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CA0D3494-48E7-4B65-B9A3-1E7167773DBC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'029'!$A$16:$H$16</definedName>
    <definedName name="_xlnm._FilterDatabase" localSheetId="2" hidden="1">'081'!$B$14:$I$14</definedName>
    <definedName name="_xlnm._FilterDatabase" localSheetId="3" hidden="1">'SUBGRUPO18 (2)'!$B$14:$J$14</definedName>
    <definedName name="_xlnm.Print_Titles" localSheetId="1">'029'!$1:$16</definedName>
    <definedName name="_xlnm.Print_Titles" localSheetId="2">'081'!$1:$14</definedName>
    <definedName name="_xlnm.Print_Titles" localSheetId="0">'N2'!$1:$14</definedName>
    <definedName name="_xlnm.Print_Titles" localSheetId="3">'SUBGRUPO18 (2)'!$1:$14</definedName>
  </definedNames>
  <calcPr calcId="191029" fullPrecision="0"/>
</workbook>
</file>

<file path=xl/calcChain.xml><?xml version="1.0" encoding="utf-8"?>
<calcChain xmlns="http://schemas.openxmlformats.org/spreadsheetml/2006/main">
  <c r="I34" i="19" l="1"/>
  <c r="I33" i="19"/>
  <c r="H35" i="19"/>
  <c r="H36" i="19"/>
  <c r="H37" i="19"/>
</calcChain>
</file>

<file path=xl/sharedStrings.xml><?xml version="1.0" encoding="utf-8"?>
<sst xmlns="http://schemas.openxmlformats.org/spreadsheetml/2006/main" count="1035" uniqueCount="470">
  <si>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</si>
  <si>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</si>
  <si>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</si>
  <si>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</si>
  <si>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</si>
  <si>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</si>
  <si>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</si>
  <si>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</si>
  <si>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</si>
  <si>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</si>
  <si>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</si>
  <si>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</si>
  <si>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</si>
  <si>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</si>
  <si>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</si>
  <si>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</si>
  <si>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</si>
  <si>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</si>
  <si>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</si>
  <si>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</si>
  <si>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</si>
  <si>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</si>
  <si>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</si>
  <si>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</si>
  <si>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</si>
  <si>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</si>
  <si>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</si>
  <si>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</si>
  <si>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</si>
  <si>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</si>
  <si>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</si>
  <si>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</si>
  <si>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</si>
  <si>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</si>
  <si>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</si>
  <si>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</si>
  <si>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</si>
  <si>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</si>
  <si>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</si>
  <si>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</si>
  <si>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</si>
  <si>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</si>
  <si>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</si>
  <si>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</si>
  <si>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</si>
  <si>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</si>
  <si>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</si>
  <si>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</si>
  <si>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</si>
  <si>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</si>
  <si>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</si>
  <si>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</si>
  <si>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</si>
  <si>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</si>
  <si>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</si>
  <si>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</si>
  <si>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</si>
  <si>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</si>
  <si>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</si>
  <si>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</si>
  <si>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</si>
  <si>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</si>
  <si>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</si>
  <si>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</si>
  <si>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</si>
  <si>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</si>
  <si>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</si>
  <si>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</si>
  <si>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</si>
  <si>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</si>
  <si>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</si>
  <si>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</si>
  <si>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</si>
  <si>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</si>
  <si>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</si>
  <si>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</si>
  <si>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</si>
  <si>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</si>
  <si>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</si>
  <si>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</si>
  <si>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</si>
  <si>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</si>
  <si>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</si>
  <si>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</si>
  <si>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</si>
  <si>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</si>
  <si>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</si>
  <si>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</si>
  <si>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</si>
  <si>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</si>
  <si>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</si>
  <si>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</si>
  <si>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</si>
  <si>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</si>
  <si>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</si>
  <si>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</si>
  <si>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</si>
  <si>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</si>
  <si>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</si>
  <si>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</si>
  <si>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</si>
  <si>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</si>
  <si>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</si>
  <si>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</si>
  <si>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</si>
  <si>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</si>
  <si>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</si>
  <si>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</si>
  <si>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</si>
  <si>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</si>
  <si>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</si>
  <si>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</si>
  <si>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</si>
  <si>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</si>
  <si>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</si>
  <si>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</si>
  <si>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</si>
  <si>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</si>
  <si>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</si>
  <si>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</si>
  <si>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</si>
  <si>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</si>
  <si>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</si>
  <si>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</si>
  <si>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</si>
  <si>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</si>
  <si>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</si>
  <si>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</si>
  <si>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</si>
  <si>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</si>
  <si>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</si>
  <si>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</si>
  <si>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</si>
  <si>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</si>
  <si>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</si>
  <si>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</si>
  <si>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</si>
  <si>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</si>
  <si>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</si>
  <si>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</si>
  <si>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</si>
  <si>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</si>
  <si>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</si>
  <si>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</si>
  <si>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</si>
  <si>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</si>
  <si>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</si>
  <si>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</si>
  <si>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</si>
  <si>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</si>
  <si>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</si>
  <si>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</si>
  <si>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</si>
  <si>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</si>
  <si>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</si>
  <si>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</si>
  <si>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</si>
  <si>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</si>
  <si>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</si>
  <si>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</si>
  <si>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</si>
  <si>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</si>
  <si>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</si>
  <si>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</si>
  <si>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</si>
  <si>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</si>
  <si>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</si>
  <si>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</si>
  <si>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</si>
  <si>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</si>
  <si>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</si>
  <si>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</si>
  <si>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</si>
  <si>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</si>
  <si>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</si>
  <si>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</si>
  <si>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</si>
  <si>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</si>
  <si>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</si>
  <si>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</si>
  <si>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</si>
  <si>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</si>
  <si>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</si>
  <si>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</si>
  <si>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</si>
  <si>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</si>
  <si>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</si>
  <si>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</si>
  <si>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</si>
  <si>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</si>
  <si>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</si>
  <si>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</si>
  <si>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</si>
  <si>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</si>
  <si>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</si>
  <si>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</si>
  <si>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</si>
  <si>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</si>
  <si>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</si>
  <si>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</si>
  <si>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</si>
  <si>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</si>
  <si>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</si>
  <si>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</si>
  <si>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</si>
  <si>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</si>
  <si>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</si>
  <si>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</si>
  <si>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</si>
  <si>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</si>
  <si>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</si>
  <si>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</si>
  <si>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</si>
  <si>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</si>
  <si>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</si>
  <si>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</si>
  <si>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</si>
  <si>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</si>
  <si>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</si>
  <si>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</si>
  <si>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</si>
  <si>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</si>
  <si>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</si>
  <si>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</si>
  <si>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</si>
  <si>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</si>
  <si>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</si>
  <si>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</si>
  <si>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</si>
  <si>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</si>
  <si>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</si>
  <si>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</si>
  <si>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</si>
  <si>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</si>
  <si>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</si>
  <si>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</si>
  <si>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</si>
  <si>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</si>
  <si>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</si>
  <si>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</si>
  <si>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</si>
  <si>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</si>
  <si>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</si>
  <si>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</si>
  <si>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</si>
  <si>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</si>
  <si>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</si>
  <si>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</si>
  <si>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</si>
  <si>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</si>
  <si>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</si>
  <si>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</si>
  <si>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</si>
  <si>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</si>
  <si>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</si>
  <si>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</si>
  <si>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</si>
  <si>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</si>
  <si>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</si>
  <si>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</si>
  <si>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</si>
  <si>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</si>
  <si>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</si>
  <si>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</si>
  <si>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</si>
  <si>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</si>
  <si>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</si>
  <si>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</si>
  <si>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 xml:space="preserve">                        Federación Nacional de Fútbol de Guatemala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</si>
  <si>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</si>
  <si>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</si>
  <si>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</si>
  <si>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</si>
  <si>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</si>
  <si>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</si>
  <si>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</si>
  <si>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</si>
  <si>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</si>
  <si>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</si>
  <si>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</si>
  <si>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</si>
  <si>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</si>
  <si>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</si>
  <si>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</si>
  <si>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</si>
  <si>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005-081-2025/FEDEFUT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</si>
  <si>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</si>
  <si>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</si>
  <si>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</si>
  <si>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</si>
  <si>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</si>
  <si>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</si>
  <si>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</si>
  <si>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</si>
  <si>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</si>
  <si>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016-081-2025/FEDEFUT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</si>
  <si>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</si>
  <si>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</si>
  <si>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</si>
  <si>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</si>
  <si>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</si>
  <si>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</si>
  <si>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</si>
  <si>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</si>
  <si>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</si>
  <si>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</si>
  <si>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</si>
  <si>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</si>
  <si>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</si>
  <si>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</si>
  <si>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</si>
  <si>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</si>
  <si>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035-081-2025/FEDEFUT</t>
  </si>
  <si>
    <t>036-081-2025/FEDEFUT</t>
  </si>
  <si>
    <t>038-081-2025/FEDEFUT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</si>
  <si>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</si>
  <si>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</si>
  <si>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</si>
  <si>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</si>
  <si>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</si>
  <si>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</si>
  <si>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</si>
  <si>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</si>
  <si>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</si>
  <si>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</si>
  <si>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</si>
  <si>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Fabiola Cualio Falla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</si>
  <si>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</si>
  <si>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</si>
  <si>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</si>
  <si>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</si>
  <si>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</si>
  <si>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</si>
  <si>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</si>
  <si>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</si>
  <si>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</si>
  <si>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Gloria Estefani Aguilar de Mata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</si>
  <si>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</si>
  <si>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</si>
  <si>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</si>
  <si>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</si>
  <si>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</si>
  <si>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</si>
  <si>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</si>
  <si>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</si>
  <si>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</si>
  <si>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</si>
  <si>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</si>
  <si>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</si>
  <si>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</si>
  <si>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</si>
  <si>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</si>
  <si>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</si>
  <si>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</si>
  <si>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</si>
  <si>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Ricardo Darío Contreras Navas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</si>
  <si>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</si>
  <si>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</si>
  <si>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</si>
  <si>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</si>
  <si>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</si>
  <si>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</si>
  <si>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</si>
  <si>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</si>
  <si>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</si>
  <si>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</si>
  <si>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</si>
  <si>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</si>
  <si>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</si>
  <si>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</si>
  <si>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</si>
  <si>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</si>
  <si>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</si>
  <si>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</si>
  <si>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</si>
  <si>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</si>
  <si>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</si>
  <si>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</si>
  <si>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</si>
  <si>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</si>
  <si>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</si>
  <si>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</si>
  <si>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</si>
  <si>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</si>
  <si>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</si>
  <si>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</si>
  <si>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</si>
  <si>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</si>
  <si>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017-189-2025/FEDEFUT</t>
  </si>
  <si>
    <t>Del 20/01/25 al 30/09/25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</si>
  <si>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</si>
  <si>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</si>
  <si>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</si>
  <si>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</si>
  <si>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</si>
  <si>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</si>
  <si>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</si>
  <si>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</si>
  <si>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</si>
  <si>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</si>
  <si>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</si>
  <si>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</si>
  <si>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</si>
  <si>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</si>
  <si>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</si>
  <si>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</si>
  <si>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</si>
  <si>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</si>
  <si>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</si>
  <si>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</si>
  <si>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</si>
  <si>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</si>
  <si>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</si>
  <si>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</si>
  <si>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</si>
  <si>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</si>
  <si>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</si>
  <si>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</si>
  <si>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</si>
  <si>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</si>
  <si>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</si>
  <si>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</si>
  <si>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</si>
  <si>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FIDEL EDUARDO OLIVA LOPEZ</t>
  </si>
  <si>
    <t>006-029-2025/FEDEFUT</t>
  </si>
  <si>
    <t>Del 17/03/25 al 31/12/25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</si>
  <si>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</si>
  <si>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</si>
  <si>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</si>
  <si>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</si>
  <si>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</si>
  <si>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</si>
  <si>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</si>
  <si>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</si>
  <si>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</si>
  <si>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</si>
  <si>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</si>
  <si>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</si>
  <si>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</si>
  <si>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</si>
  <si>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MARÍA FERNANDA ROSSELL SARAVIA</t>
  </si>
  <si>
    <t>RUBEN AMÉRICO CASTELLANOS SOLÍS</t>
  </si>
  <si>
    <t>JAIME ESTUARDO DE LEÓN JUÁREZ</t>
  </si>
  <si>
    <t>MIGUEL ANGEL TORRES PATZÁN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</si>
  <si>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</si>
  <si>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</si>
  <si>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</si>
  <si>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</si>
  <si>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</si>
  <si>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</si>
  <si>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057-081-2025/FEDEFUT</t>
  </si>
  <si>
    <t>Del 02/06/25 al 31/12/2025</t>
  </si>
  <si>
    <t>Felipe de Jesus Ramos Rizo</t>
  </si>
  <si>
    <t>Gledson Pereira Das Neves</t>
  </si>
  <si>
    <t>Susana Mercedes Hernandez Estrems</t>
  </si>
  <si>
    <t>030-189-2025/FFG</t>
  </si>
  <si>
    <t>031-189-2025/FFG</t>
  </si>
  <si>
    <t>032-185-2025/FFG</t>
  </si>
  <si>
    <t>033-189-2025/FFG</t>
  </si>
  <si>
    <t>Rigoberto Gomez Lainez</t>
  </si>
  <si>
    <t>Del 01/07/25 al 31/12/25</t>
  </si>
  <si>
    <t>Del 01/07/25 al 31/08/25</t>
  </si>
  <si>
    <t>JULIO 2025</t>
  </si>
  <si>
    <t>Del 16/07/25 al 31/12/25</t>
  </si>
  <si>
    <t>012-029-2025/FFG</t>
  </si>
  <si>
    <t>011-029-2025/FFG</t>
  </si>
  <si>
    <t>010-029-2025/FFG</t>
  </si>
  <si>
    <t>009-029-2025/FFG</t>
  </si>
  <si>
    <t>007-029-2025/FFG</t>
  </si>
  <si>
    <t>PAULO CESAR MOTTA DONIS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</si>
</sst>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151069</xdr:colOff>
      <xdr:row>0</xdr:row>
      <xdr:rowOff>15875</xdr:rowOff>
    </xdr:from>
    <xdr:to>
      <xdr:col>2</xdr:col>
      <xdr:colOff>676388</xdr:colOff>
      <xdr:row>7</xdr:row>
      <xdr:rowOff>134938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44C95A-00EF-1CBB-FF36-DF06150E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19" y="15875"/>
          <a:ext cx="1049194" cy="1166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0</xdr:row>
      <xdr:rowOff>0</xdr:rowOff>
    </xdr:from>
    <xdr:to>
      <xdr:col>3</xdr:col>
      <xdr:colOff>723757</xdr:colOff>
      <xdr:row>6</xdr:row>
      <xdr:rowOff>11497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C2A90-B910-4DD2-A794-0A590D5C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1" y="0"/>
          <a:ext cx="1080944" cy="120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364435</xdr:colOff>
      <xdr:row>0</xdr:row>
      <xdr:rowOff>0</xdr:rowOff>
    </xdr:from>
    <xdr:to>
      <xdr:col>3</xdr:col>
      <xdr:colOff>869673</xdr:colOff>
      <xdr:row>7</xdr:row>
      <xdr:rowOff>36876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ED8E3C-1EA1-2206-1FD4-2755B7F1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196" y="0"/>
          <a:ext cx="993912" cy="110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5"/>
      <c r="B1" s="35"/>
      <c r="C1" s="35"/>
      <c r="D1" s="35"/>
      <c r="E1" s="35"/>
      <c r="F1" s="35"/>
    </row>
    <row r="2" spans="1:6" ht="15.75" x14ac:dyDescent="0.25">
      <c r="B2" s="5"/>
    </row>
    <row r="4" spans="1:6" s="11" customFormat="1" ht="11.25" x14ac:dyDescent="0.25">
      <c r="A4" s="37" t="s">
        <v>0</v>
      </c>
      <c r="B4" s="37"/>
      <c r="C4" s="36" t="s">
        <v>18</v>
      </c>
      <c r="D4" s="36"/>
      <c r="E4" s="36"/>
      <c r="F4" s="36"/>
    </row>
    <row r="5" spans="1:6" s="11" customFormat="1" ht="11.25" x14ac:dyDescent="0.25">
      <c r="A5" s="37" t="s">
        <v>1</v>
      </c>
      <c r="B5" s="37"/>
      <c r="C5" s="36" t="s">
        <v>19</v>
      </c>
      <c r="D5" s="36"/>
      <c r="E5" s="36"/>
      <c r="F5" s="36"/>
    </row>
    <row r="6" spans="1:6" s="11" customFormat="1" ht="11.25" x14ac:dyDescent="0.25">
      <c r="A6" s="37" t="s">
        <v>2</v>
      </c>
      <c r="B6" s="37"/>
      <c r="C6" s="36" t="s">
        <v>20</v>
      </c>
      <c r="D6" s="36"/>
      <c r="E6" s="36"/>
      <c r="F6" s="36"/>
    </row>
    <row r="7" spans="1:6" s="11" customFormat="1" ht="11.25" x14ac:dyDescent="0.25">
      <c r="A7" s="37" t="s">
        <v>3</v>
      </c>
      <c r="B7" s="37"/>
      <c r="C7" s="36" t="s">
        <v>21</v>
      </c>
      <c r="D7" s="36"/>
      <c r="E7" s="36"/>
      <c r="F7" s="36"/>
    </row>
    <row r="8" spans="1:6" s="11" customFormat="1" ht="11.25" x14ac:dyDescent="0.25">
      <c r="A8" s="37" t="s">
        <v>4</v>
      </c>
      <c r="B8" s="37"/>
      <c r="C8" s="36" t="s">
        <v>22</v>
      </c>
      <c r="D8" s="36"/>
      <c r="E8" s="36"/>
      <c r="F8" s="36"/>
    </row>
    <row r="9" spans="1:6" s="11" customFormat="1" ht="11.25" x14ac:dyDescent="0.25">
      <c r="A9" s="37" t="s">
        <v>5</v>
      </c>
      <c r="B9" s="37"/>
      <c r="C9" s="36" t="s">
        <v>111</v>
      </c>
      <c r="D9" s="36"/>
      <c r="E9" s="36"/>
      <c r="F9" s="36"/>
    </row>
    <row r="10" spans="1:6" s="11" customFormat="1" ht="11.25" x14ac:dyDescent="0.25">
      <c r="A10" s="37" t="s">
        <v>6</v>
      </c>
      <c r="B10" s="37"/>
      <c r="C10" s="39" t="s">
        <v>242</v>
      </c>
      <c r="D10" s="39"/>
      <c r="E10" s="39"/>
      <c r="F10" s="39"/>
    </row>
    <row r="11" spans="1:6" s="11" customFormat="1" ht="11.25" x14ac:dyDescent="0.25">
      <c r="A11" s="37" t="s">
        <v>15</v>
      </c>
      <c r="B11" s="37"/>
      <c r="C11" s="40" t="s">
        <v>231</v>
      </c>
      <c r="D11" s="40"/>
      <c r="E11" s="40"/>
      <c r="F11" s="40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8" t="s">
        <v>17</v>
      </c>
      <c r="B13" s="38"/>
      <c r="C13" s="38"/>
      <c r="D13" s="38"/>
      <c r="E13" s="38"/>
      <c r="F13" s="38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="120" zoomScaleNormal="120" workbookViewId="0">
      <selection activeCell="E12" sqref="E12:H12"/>
    </sheetView>
  </sheetViews>
  <sheetFormatPr baseColWidth="10" defaultColWidth="11.42578125" defaultRowHeight="12" x14ac:dyDescent="0.25"/>
  <cols>
    <col min="1" max="1" width="4.7109375" style="7" customWidth="1"/>
    <col min="2" max="2" width="7.85546875" style="8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19" style="6" bestFit="1" customWidth="1"/>
    <col min="7" max="7" width="13" style="6" customWidth="1"/>
    <col min="8" max="8" width="11.140625" style="6" customWidth="1"/>
    <col min="9" max="16384" width="11.42578125" style="6"/>
  </cols>
  <sheetData>
    <row r="1" spans="1:8" s="29" customFormat="1" ht="12.75" customHeight="1" x14ac:dyDescent="0.2">
      <c r="A1" s="41" t="s">
        <v>268</v>
      </c>
      <c r="B1" s="41"/>
      <c r="C1" s="41"/>
      <c r="D1" s="41"/>
      <c r="E1" s="41"/>
      <c r="F1" s="41"/>
      <c r="G1" s="41"/>
      <c r="H1" s="41"/>
    </row>
    <row r="2" spans="1:8" s="29" customFormat="1" ht="12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s="29" customFormat="1" ht="12.75" customHeight="1" x14ac:dyDescent="0.2">
      <c r="A3" s="41"/>
      <c r="B3" s="41"/>
      <c r="C3" s="41"/>
      <c r="D3" s="41"/>
      <c r="E3" s="41"/>
      <c r="F3" s="41"/>
      <c r="G3" s="41"/>
      <c r="H3" s="41"/>
    </row>
    <row r="4" spans="1:8" s="10" customFormat="1" ht="11.25" x14ac:dyDescent="0.25">
      <c r="A4" s="41"/>
      <c r="B4" s="41"/>
      <c r="C4" s="41"/>
      <c r="D4" s="41"/>
      <c r="E4" s="41"/>
      <c r="F4" s="41"/>
      <c r="G4" s="41"/>
      <c r="H4" s="41"/>
    </row>
    <row r="5" spans="1:8" s="10" customFormat="1" ht="11.25" x14ac:dyDescent="0.25">
      <c r="A5" s="41"/>
      <c r="B5" s="41"/>
      <c r="C5" s="41"/>
      <c r="D5" s="41"/>
      <c r="E5" s="41"/>
      <c r="F5" s="41"/>
      <c r="G5" s="41"/>
      <c r="H5" s="41"/>
    </row>
    <row r="6" spans="1:8" s="10" customFormat="1" ht="11.25" x14ac:dyDescent="0.25">
      <c r="A6" s="41"/>
      <c r="B6" s="41"/>
      <c r="C6" s="41"/>
      <c r="D6" s="41"/>
      <c r="E6" s="41"/>
      <c r="F6" s="41"/>
      <c r="G6" s="41"/>
      <c r="H6" s="41"/>
    </row>
    <row r="7" spans="1:8" s="10" customFormat="1" ht="11.25" x14ac:dyDescent="0.25">
      <c r="A7" s="41"/>
      <c r="B7" s="41"/>
      <c r="C7" s="41"/>
      <c r="D7" s="41"/>
      <c r="E7" s="41"/>
      <c r="F7" s="41"/>
      <c r="G7" s="41"/>
      <c r="H7" s="41"/>
    </row>
    <row r="8" spans="1:8" s="10" customFormat="1" ht="11.25" x14ac:dyDescent="0.25">
      <c r="A8" s="41"/>
      <c r="B8" s="41"/>
      <c r="C8" s="41"/>
      <c r="D8" s="41"/>
      <c r="E8" s="41"/>
      <c r="F8" s="41"/>
      <c r="G8" s="41"/>
      <c r="H8" s="41"/>
    </row>
    <row r="9" spans="1:8" s="10" customFormat="1" ht="11.25" customHeight="1" x14ac:dyDescent="0.25">
      <c r="A9" s="31"/>
      <c r="B9" s="31"/>
      <c r="C9" s="31"/>
      <c r="D9" s="31"/>
      <c r="E9" s="31"/>
      <c r="F9" s="31"/>
      <c r="G9" s="31"/>
      <c r="H9" s="31"/>
    </row>
    <row r="10" spans="1:8" s="10" customFormat="1" ht="11.25" x14ac:dyDescent="0.25">
      <c r="A10" s="43" t="s">
        <v>4</v>
      </c>
      <c r="B10" s="43"/>
      <c r="C10" s="43"/>
      <c r="D10" s="25"/>
      <c r="E10" s="44" t="s">
        <v>22</v>
      </c>
      <c r="F10" s="44"/>
      <c r="G10" s="44"/>
      <c r="H10" s="44"/>
    </row>
    <row r="11" spans="1:8" s="10" customFormat="1" ht="11.25" x14ac:dyDescent="0.25">
      <c r="A11" s="43" t="s">
        <v>5</v>
      </c>
      <c r="B11" s="43"/>
      <c r="C11" s="43"/>
      <c r="D11" s="25"/>
      <c r="E11" s="45" t="s">
        <v>111</v>
      </c>
      <c r="F11" s="45"/>
      <c r="G11" s="45"/>
      <c r="H11" s="45"/>
    </row>
    <row r="12" spans="1:8" s="10" customFormat="1" ht="11.25" x14ac:dyDescent="0.25">
      <c r="A12" s="43" t="s">
        <v>15</v>
      </c>
      <c r="B12" s="43"/>
      <c r="C12" s="43"/>
      <c r="D12" s="25"/>
      <c r="E12" s="46" t="s">
        <v>462</v>
      </c>
      <c r="F12" s="46"/>
      <c r="G12" s="46"/>
      <c r="H12" s="46"/>
    </row>
    <row r="13" spans="1:8" s="10" customFormat="1" ht="11.25" x14ac:dyDescent="0.25">
      <c r="A13" s="26"/>
      <c r="B13" s="26"/>
      <c r="C13" s="22"/>
      <c r="D13" s="22"/>
      <c r="E13" s="26" t="s">
        <v>419</v>
      </c>
      <c r="F13" s="26"/>
      <c r="G13" s="26"/>
      <c r="H13" s="26"/>
    </row>
    <row r="14" spans="1:8" s="10" customFormat="1" ht="11.25" x14ac:dyDescent="0.25">
      <c r="A14" s="42" t="s">
        <v>390</v>
      </c>
      <c r="B14" s="42"/>
      <c r="C14" s="42"/>
      <c r="D14" s="42"/>
      <c r="E14" s="42"/>
      <c r="F14" s="42"/>
      <c r="G14" s="42"/>
      <c r="H14" s="42"/>
    </row>
    <row r="15" spans="1:8" s="10" customFormat="1" x14ac:dyDescent="0.25">
      <c r="A15" s="7"/>
      <c r="B15" s="9"/>
      <c r="C15" s="23"/>
      <c r="D15" s="23"/>
      <c r="E15" s="9"/>
      <c r="F15" s="9"/>
      <c r="G15" s="9"/>
      <c r="H15" s="9"/>
    </row>
    <row r="16" spans="1:8" ht="31.5" x14ac:dyDescent="0.25">
      <c r="A16" s="32" t="s">
        <v>12</v>
      </c>
      <c r="B16" s="33" t="s">
        <v>13</v>
      </c>
      <c r="C16" s="34" t="s">
        <v>14</v>
      </c>
      <c r="D16" s="34" t="s">
        <v>265</v>
      </c>
      <c r="E16" s="34" t="s">
        <v>266</v>
      </c>
      <c r="F16" s="34" t="s">
        <v>267</v>
      </c>
      <c r="G16" s="34" t="s">
        <v>269</v>
      </c>
      <c r="H16" s="34" t="s">
        <v>270</v>
      </c>
    </row>
    <row r="17" spans="1:8" x14ac:dyDescent="0.25">
      <c r="A17" s="18">
        <v>1</v>
      </c>
      <c r="B17" s="27" t="s">
        <v>76</v>
      </c>
      <c r="C17" s="24" t="s">
        <v>276</v>
      </c>
      <c r="D17" s="28">
        <v>71219714</v>
      </c>
      <c r="E17" s="20" t="s">
        <v>278</v>
      </c>
      <c r="F17" s="20" t="s">
        <v>280</v>
      </c>
      <c r="G17" s="20">
        <v>299193.55</v>
      </c>
      <c r="H17" s="20">
        <v>25000</v>
      </c>
    </row>
    <row r="18" spans="1:8" x14ac:dyDescent="0.25">
      <c r="A18" s="18">
        <v>2</v>
      </c>
      <c r="B18" s="27" t="s">
        <v>76</v>
      </c>
      <c r="C18" s="24" t="s">
        <v>277</v>
      </c>
      <c r="D18" s="28">
        <v>4035380</v>
      </c>
      <c r="E18" s="20" t="s">
        <v>279</v>
      </c>
      <c r="F18" s="20" t="s">
        <v>280</v>
      </c>
      <c r="G18" s="20">
        <v>143612.9</v>
      </c>
      <c r="H18" s="20">
        <v>12000</v>
      </c>
    </row>
    <row r="19" spans="1:8" x14ac:dyDescent="0.25">
      <c r="A19" s="18">
        <v>3</v>
      </c>
      <c r="B19" s="27" t="s">
        <v>76</v>
      </c>
      <c r="C19" s="24" t="s">
        <v>423</v>
      </c>
      <c r="D19" s="28">
        <v>21165246</v>
      </c>
      <c r="E19" s="20" t="s">
        <v>424</v>
      </c>
      <c r="F19" s="20" t="s">
        <v>425</v>
      </c>
      <c r="G19" s="20">
        <v>104322.58</v>
      </c>
      <c r="H19" s="20">
        <v>11000</v>
      </c>
    </row>
    <row r="20" spans="1:8" x14ac:dyDescent="0.25">
      <c r="A20" s="18">
        <v>4</v>
      </c>
      <c r="B20" s="27" t="s">
        <v>76</v>
      </c>
      <c r="C20" s="24" t="s">
        <v>440</v>
      </c>
      <c r="D20" s="28">
        <v>12348066</v>
      </c>
      <c r="E20" s="20" t="s">
        <v>468</v>
      </c>
      <c r="F20" s="20" t="s">
        <v>444</v>
      </c>
      <c r="G20" s="20">
        <v>83600</v>
      </c>
      <c r="H20" s="20">
        <v>12000</v>
      </c>
    </row>
    <row r="21" spans="1:8" x14ac:dyDescent="0.25">
      <c r="A21" s="18">
        <v>5</v>
      </c>
      <c r="B21" s="27" t="s">
        <v>76</v>
      </c>
      <c r="C21" s="24" t="s">
        <v>441</v>
      </c>
      <c r="D21" s="28" t="s">
        <v>445</v>
      </c>
      <c r="E21" s="20" t="s">
        <v>467</v>
      </c>
      <c r="F21" s="20" t="s">
        <v>444</v>
      </c>
      <c r="G21" s="20">
        <v>83600</v>
      </c>
      <c r="H21" s="20">
        <v>12000</v>
      </c>
    </row>
    <row r="22" spans="1:8" x14ac:dyDescent="0.25">
      <c r="A22" s="18">
        <v>6</v>
      </c>
      <c r="B22" s="27" t="s">
        <v>76</v>
      </c>
      <c r="C22" s="24" t="s">
        <v>442</v>
      </c>
      <c r="D22" s="28">
        <v>19905920</v>
      </c>
      <c r="E22" s="20" t="s">
        <v>466</v>
      </c>
      <c r="F22" s="20" t="s">
        <v>446</v>
      </c>
      <c r="G22" s="20">
        <v>64916.67</v>
      </c>
      <c r="H22" s="20">
        <v>9500</v>
      </c>
    </row>
    <row r="23" spans="1:8" x14ac:dyDescent="0.25">
      <c r="A23" s="18">
        <v>7</v>
      </c>
      <c r="B23" s="27" t="s">
        <v>76</v>
      </c>
      <c r="C23" s="24" t="s">
        <v>443</v>
      </c>
      <c r="D23" s="28">
        <v>290351766</v>
      </c>
      <c r="E23" s="20" t="s">
        <v>465</v>
      </c>
      <c r="F23" s="20" t="s">
        <v>447</v>
      </c>
      <c r="G23" s="20">
        <v>26000</v>
      </c>
      <c r="H23" s="20">
        <v>4000</v>
      </c>
    </row>
    <row r="24" spans="1:8" x14ac:dyDescent="0.25">
      <c r="A24" s="18">
        <v>8</v>
      </c>
      <c r="B24" s="27" t="s">
        <v>76</v>
      </c>
      <c r="C24" s="24" t="s">
        <v>469</v>
      </c>
      <c r="D24" s="28">
        <v>26526921</v>
      </c>
      <c r="E24" s="20" t="s">
        <v>464</v>
      </c>
      <c r="F24" s="20" t="s">
        <v>463</v>
      </c>
      <c r="G24" s="20">
        <v>60677.42</v>
      </c>
      <c r="H24" s="20">
        <v>5677.42</v>
      </c>
    </row>
  </sheetData>
  <mergeCells count="8">
    <mergeCell ref="A1:H8"/>
    <mergeCell ref="A14:H14"/>
    <mergeCell ref="A10:C10"/>
    <mergeCell ref="A11:C11"/>
    <mergeCell ref="E10:H10"/>
    <mergeCell ref="E11:H11"/>
    <mergeCell ref="A12:C12"/>
    <mergeCell ref="E12:H12"/>
  </mergeCells>
  <phoneticPr fontId="13" type="noConversion"/>
  <pageMargins left="1.39" right="0.70866141732283472" top="0.74803149606299213" bottom="0.74803149606299213" header="0.31496062992125984" footer="0.31496062992125984"/>
  <pageSetup paperSize="5" orientation="landscape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5"/>
  <sheetViews>
    <sheetView zoomScale="120" zoomScaleNormal="120" workbookViewId="0">
      <selection activeCell="F65" sqref="F65"/>
    </sheetView>
  </sheetViews>
  <sheetFormatPr baseColWidth="10" defaultColWidth="11.42578125" defaultRowHeight="12" x14ac:dyDescent="0.25"/>
  <cols>
    <col min="1" max="1" width="6.7109375" style="6" customWidth="1"/>
    <col min="2" max="2" width="3.85546875" style="7" bestFit="1" customWidth="1"/>
    <col min="3" max="3" width="7.28515625" style="8" bestFit="1" customWidth="1"/>
    <col min="4" max="4" width="45.28515625" style="21" bestFit="1" customWidth="1"/>
    <col min="5" max="5" width="17.140625" style="21" bestFit="1" customWidth="1"/>
    <col min="6" max="6" width="19.5703125" style="6" bestFit="1" customWidth="1"/>
    <col min="7" max="7" width="20.7109375" style="6" bestFit="1" customWidth="1"/>
    <col min="8" max="8" width="11" style="6" bestFit="1" customWidth="1"/>
    <col min="9" max="9" width="10.140625" style="6" bestFit="1" customWidth="1"/>
    <col min="10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2.7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29" customFormat="1" ht="18.75" customHeight="1" x14ac:dyDescent="0.2">
      <c r="B4" s="41"/>
      <c r="C4" s="41"/>
      <c r="D4" s="41"/>
      <c r="E4" s="41"/>
      <c r="F4" s="41"/>
      <c r="G4" s="41"/>
      <c r="H4" s="41"/>
      <c r="I4" s="41"/>
    </row>
    <row r="5" spans="2:9" s="29" customFormat="1" ht="18.75" customHeight="1" x14ac:dyDescent="0.2">
      <c r="B5" s="41"/>
      <c r="C5" s="41"/>
      <c r="D5" s="41"/>
      <c r="E5" s="41"/>
      <c r="F5" s="41"/>
      <c r="G5" s="41"/>
      <c r="H5" s="41"/>
      <c r="I5" s="41"/>
    </row>
    <row r="6" spans="2:9" s="29" customFormat="1" ht="18.75" customHeight="1" x14ac:dyDescent="0.2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462</v>
      </c>
      <c r="G10" s="46"/>
      <c r="H10" s="46"/>
      <c r="I10" s="46"/>
    </row>
    <row r="11" spans="2:9" s="10" customFormat="1" ht="11.25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390</v>
      </c>
      <c r="C12" s="42"/>
      <c r="D12" s="42"/>
      <c r="E12" s="42"/>
      <c r="F12" s="42"/>
      <c r="G12" s="42"/>
      <c r="H12" s="42"/>
      <c r="I12" s="42"/>
    </row>
    <row r="13" spans="2:9" s="10" customFormat="1" x14ac:dyDescent="0.25">
      <c r="B13" s="7"/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274</v>
      </c>
      <c r="D15" s="24" t="s">
        <v>322</v>
      </c>
      <c r="E15" s="28">
        <v>116729198</v>
      </c>
      <c r="F15" s="20" t="s">
        <v>281</v>
      </c>
      <c r="G15" s="20" t="s">
        <v>363</v>
      </c>
      <c r="H15" s="20">
        <v>59838.71</v>
      </c>
      <c r="I15" s="20">
        <v>5000</v>
      </c>
    </row>
    <row r="16" spans="2:9" x14ac:dyDescent="0.25">
      <c r="B16" s="18">
        <v>2</v>
      </c>
      <c r="C16" s="27" t="s">
        <v>274</v>
      </c>
      <c r="D16" s="24" t="s">
        <v>323</v>
      </c>
      <c r="E16" s="28">
        <v>41118790</v>
      </c>
      <c r="F16" s="20" t="s">
        <v>282</v>
      </c>
      <c r="G16" s="20" t="s">
        <v>363</v>
      </c>
      <c r="H16" s="20">
        <v>59838.71</v>
      </c>
      <c r="I16" s="20">
        <v>10000</v>
      </c>
    </row>
    <row r="17" spans="2:9" x14ac:dyDescent="0.25">
      <c r="B17" s="18">
        <v>3</v>
      </c>
      <c r="C17" s="27" t="s">
        <v>274</v>
      </c>
      <c r="D17" s="24" t="s">
        <v>324</v>
      </c>
      <c r="E17" s="28">
        <v>103021094</v>
      </c>
      <c r="F17" s="20" t="s">
        <v>283</v>
      </c>
      <c r="G17" s="20" t="s">
        <v>363</v>
      </c>
      <c r="H17" s="20">
        <v>107709.68</v>
      </c>
      <c r="I17" s="20">
        <v>9000</v>
      </c>
    </row>
    <row r="18" spans="2:9" x14ac:dyDescent="0.25">
      <c r="B18" s="18">
        <v>4</v>
      </c>
      <c r="C18" s="27" t="s">
        <v>274</v>
      </c>
      <c r="D18" s="24" t="s">
        <v>325</v>
      </c>
      <c r="E18" s="28">
        <v>83205217</v>
      </c>
      <c r="F18" s="20" t="s">
        <v>284</v>
      </c>
      <c r="G18" s="20" t="s">
        <v>363</v>
      </c>
      <c r="H18" s="20">
        <v>59838.71</v>
      </c>
      <c r="I18" s="20">
        <v>5000</v>
      </c>
    </row>
    <row r="19" spans="2:9" x14ac:dyDescent="0.25">
      <c r="B19" s="18">
        <v>5</v>
      </c>
      <c r="C19" s="27" t="s">
        <v>274</v>
      </c>
      <c r="D19" s="24" t="s">
        <v>326</v>
      </c>
      <c r="E19" s="28">
        <v>82426910</v>
      </c>
      <c r="F19" s="20" t="s">
        <v>285</v>
      </c>
      <c r="G19" s="20" t="s">
        <v>363</v>
      </c>
      <c r="H19" s="20">
        <v>47870.97</v>
      </c>
      <c r="I19" s="20">
        <v>4000</v>
      </c>
    </row>
    <row r="20" spans="2:9" ht="13.5" customHeight="1" x14ac:dyDescent="0.25">
      <c r="B20" s="18">
        <v>6</v>
      </c>
      <c r="C20" s="27" t="s">
        <v>274</v>
      </c>
      <c r="D20" s="24" t="s">
        <v>327</v>
      </c>
      <c r="E20" s="28">
        <v>100452310</v>
      </c>
      <c r="F20" s="20" t="s">
        <v>286</v>
      </c>
      <c r="G20" s="20" t="s">
        <v>363</v>
      </c>
      <c r="H20" s="20">
        <v>59838.71</v>
      </c>
      <c r="I20" s="20">
        <v>5000</v>
      </c>
    </row>
    <row r="21" spans="2:9" x14ac:dyDescent="0.25">
      <c r="B21" s="18">
        <v>7</v>
      </c>
      <c r="C21" s="27" t="s">
        <v>274</v>
      </c>
      <c r="D21" s="24" t="s">
        <v>328</v>
      </c>
      <c r="E21" s="28">
        <v>22397221</v>
      </c>
      <c r="F21" s="20" t="s">
        <v>287</v>
      </c>
      <c r="G21" s="20" t="s">
        <v>363</v>
      </c>
      <c r="H21" s="20">
        <v>59838.71</v>
      </c>
      <c r="I21" s="20">
        <v>5000</v>
      </c>
    </row>
    <row r="22" spans="2:9" x14ac:dyDescent="0.25">
      <c r="B22" s="18">
        <v>8</v>
      </c>
      <c r="C22" s="27" t="s">
        <v>274</v>
      </c>
      <c r="D22" s="24" t="s">
        <v>329</v>
      </c>
      <c r="E22" s="28">
        <v>28369157</v>
      </c>
      <c r="F22" s="20" t="s">
        <v>288</v>
      </c>
      <c r="G22" s="20" t="s">
        <v>363</v>
      </c>
      <c r="H22" s="20">
        <v>59838.71</v>
      </c>
      <c r="I22" s="20">
        <v>5000</v>
      </c>
    </row>
    <row r="23" spans="2:9" x14ac:dyDescent="0.25">
      <c r="B23" s="18">
        <v>9</v>
      </c>
      <c r="C23" s="27" t="s">
        <v>274</v>
      </c>
      <c r="D23" s="24" t="s">
        <v>330</v>
      </c>
      <c r="E23" s="28">
        <v>45825009</v>
      </c>
      <c r="F23" s="20" t="s">
        <v>289</v>
      </c>
      <c r="G23" s="20" t="s">
        <v>363</v>
      </c>
      <c r="H23" s="20">
        <v>59838.71</v>
      </c>
      <c r="I23" s="20">
        <v>5000</v>
      </c>
    </row>
    <row r="24" spans="2:9" x14ac:dyDescent="0.25">
      <c r="B24" s="18">
        <v>10</v>
      </c>
      <c r="C24" s="27" t="s">
        <v>274</v>
      </c>
      <c r="D24" s="24" t="s">
        <v>331</v>
      </c>
      <c r="E24" s="28">
        <v>6975909</v>
      </c>
      <c r="F24" s="20" t="s">
        <v>290</v>
      </c>
      <c r="G24" s="20" t="s">
        <v>363</v>
      </c>
      <c r="H24" s="20">
        <v>59838.71</v>
      </c>
      <c r="I24" s="20">
        <v>5000</v>
      </c>
    </row>
    <row r="25" spans="2:9" x14ac:dyDescent="0.25">
      <c r="B25" s="18">
        <v>11</v>
      </c>
      <c r="C25" s="27" t="s">
        <v>274</v>
      </c>
      <c r="D25" s="24" t="s">
        <v>332</v>
      </c>
      <c r="E25" s="28">
        <v>87139146</v>
      </c>
      <c r="F25" s="20" t="s">
        <v>291</v>
      </c>
      <c r="G25" s="20" t="s">
        <v>363</v>
      </c>
      <c r="H25" s="20">
        <v>59838.71</v>
      </c>
      <c r="I25" s="20">
        <v>5000</v>
      </c>
    </row>
    <row r="26" spans="2:9" x14ac:dyDescent="0.25">
      <c r="B26" s="18">
        <v>12</v>
      </c>
      <c r="C26" s="27" t="s">
        <v>274</v>
      </c>
      <c r="D26" s="24" t="s">
        <v>333</v>
      </c>
      <c r="E26" s="28">
        <v>96484780</v>
      </c>
      <c r="F26" s="20" t="s">
        <v>292</v>
      </c>
      <c r="G26" s="20" t="s">
        <v>363</v>
      </c>
      <c r="H26" s="20">
        <v>59838.71</v>
      </c>
      <c r="I26" s="20">
        <v>5000</v>
      </c>
    </row>
    <row r="27" spans="2:9" x14ac:dyDescent="0.25">
      <c r="B27" s="18">
        <v>13</v>
      </c>
      <c r="C27" s="27" t="s">
        <v>274</v>
      </c>
      <c r="D27" s="24" t="s">
        <v>334</v>
      </c>
      <c r="E27" s="28">
        <v>38526581</v>
      </c>
      <c r="F27" s="20" t="s">
        <v>293</v>
      </c>
      <c r="G27" s="20" t="s">
        <v>363</v>
      </c>
      <c r="H27" s="20">
        <v>59838.71</v>
      </c>
      <c r="I27" s="20">
        <v>5000</v>
      </c>
    </row>
    <row r="28" spans="2:9" x14ac:dyDescent="0.25">
      <c r="B28" s="18">
        <v>14</v>
      </c>
      <c r="C28" s="27" t="s">
        <v>274</v>
      </c>
      <c r="D28" s="24" t="s">
        <v>335</v>
      </c>
      <c r="E28" s="28">
        <v>24230014</v>
      </c>
      <c r="F28" s="20" t="s">
        <v>294</v>
      </c>
      <c r="G28" s="20" t="s">
        <v>363</v>
      </c>
      <c r="H28" s="20">
        <v>59838.71</v>
      </c>
      <c r="I28" s="20">
        <v>5000</v>
      </c>
    </row>
    <row r="29" spans="2:9" x14ac:dyDescent="0.25">
      <c r="B29" s="18">
        <v>15</v>
      </c>
      <c r="C29" s="27" t="s">
        <v>274</v>
      </c>
      <c r="D29" s="24" t="s">
        <v>336</v>
      </c>
      <c r="E29" s="28">
        <v>67304087</v>
      </c>
      <c r="F29" s="20" t="s">
        <v>295</v>
      </c>
      <c r="G29" s="20" t="s">
        <v>363</v>
      </c>
      <c r="H29" s="20">
        <v>107709.68</v>
      </c>
      <c r="I29" s="20">
        <v>9000</v>
      </c>
    </row>
    <row r="30" spans="2:9" x14ac:dyDescent="0.25">
      <c r="B30" s="18">
        <v>16</v>
      </c>
      <c r="C30" s="27" t="s">
        <v>274</v>
      </c>
      <c r="D30" s="24" t="s">
        <v>337</v>
      </c>
      <c r="E30" s="28">
        <v>112793991</v>
      </c>
      <c r="F30" s="20" t="s">
        <v>296</v>
      </c>
      <c r="G30" s="20" t="s">
        <v>363</v>
      </c>
      <c r="H30" s="20">
        <v>59838.71</v>
      </c>
      <c r="I30" s="20">
        <v>5000</v>
      </c>
    </row>
    <row r="31" spans="2:9" x14ac:dyDescent="0.25">
      <c r="B31" s="18">
        <v>17</v>
      </c>
      <c r="C31" s="27" t="s">
        <v>274</v>
      </c>
      <c r="D31" s="24" t="s">
        <v>338</v>
      </c>
      <c r="E31" s="28" t="s">
        <v>271</v>
      </c>
      <c r="F31" s="20" t="s">
        <v>297</v>
      </c>
      <c r="G31" s="20" t="s">
        <v>363</v>
      </c>
      <c r="H31" s="20">
        <v>59838.71</v>
      </c>
      <c r="I31" s="20">
        <v>5000</v>
      </c>
    </row>
    <row r="32" spans="2:9" x14ac:dyDescent="0.25">
      <c r="B32" s="18">
        <v>18</v>
      </c>
      <c r="C32" s="27" t="s">
        <v>274</v>
      </c>
      <c r="D32" s="24" t="s">
        <v>339</v>
      </c>
      <c r="E32" s="28">
        <v>25722131</v>
      </c>
      <c r="F32" s="20" t="s">
        <v>298</v>
      </c>
      <c r="G32" s="20" t="s">
        <v>363</v>
      </c>
      <c r="H32" s="20">
        <v>59838.71</v>
      </c>
      <c r="I32" s="20">
        <v>5000</v>
      </c>
    </row>
    <row r="33" spans="2:9" ht="13.5" customHeight="1" x14ac:dyDescent="0.25">
      <c r="B33" s="18">
        <v>19</v>
      </c>
      <c r="C33" s="27" t="s">
        <v>274</v>
      </c>
      <c r="D33" s="24" t="s">
        <v>340</v>
      </c>
      <c r="E33" s="28">
        <v>54937051</v>
      </c>
      <c r="F33" s="20" t="s">
        <v>299</v>
      </c>
      <c r="G33" s="20" t="s">
        <v>363</v>
      </c>
      <c r="H33" s="20">
        <v>59838.71</v>
      </c>
      <c r="I33" s="20">
        <v>5000</v>
      </c>
    </row>
    <row r="34" spans="2:9" x14ac:dyDescent="0.25">
      <c r="B34" s="18">
        <v>20</v>
      </c>
      <c r="C34" s="27" t="s">
        <v>274</v>
      </c>
      <c r="D34" s="24" t="s">
        <v>341</v>
      </c>
      <c r="E34" s="28">
        <v>13999702</v>
      </c>
      <c r="F34" s="20" t="s">
        <v>300</v>
      </c>
      <c r="G34" s="20" t="s">
        <v>363</v>
      </c>
      <c r="H34" s="20">
        <v>59838.71</v>
      </c>
      <c r="I34" s="20">
        <v>5000</v>
      </c>
    </row>
    <row r="35" spans="2:9" x14ac:dyDescent="0.25">
      <c r="B35" s="18">
        <v>21</v>
      </c>
      <c r="C35" s="27" t="s">
        <v>274</v>
      </c>
      <c r="D35" s="24" t="s">
        <v>342</v>
      </c>
      <c r="E35" s="28">
        <v>16288017</v>
      </c>
      <c r="F35" s="20" t="s">
        <v>301</v>
      </c>
      <c r="G35" s="20" t="s">
        <v>363</v>
      </c>
      <c r="H35" s="20">
        <v>131645.16</v>
      </c>
      <c r="I35" s="20">
        <v>11000</v>
      </c>
    </row>
    <row r="36" spans="2:9" x14ac:dyDescent="0.25">
      <c r="B36" s="18">
        <v>22</v>
      </c>
      <c r="C36" s="27" t="s">
        <v>274</v>
      </c>
      <c r="D36" s="24" t="s">
        <v>343</v>
      </c>
      <c r="E36" s="28">
        <v>23022744</v>
      </c>
      <c r="F36" s="20" t="s">
        <v>302</v>
      </c>
      <c r="G36" s="20" t="s">
        <v>363</v>
      </c>
      <c r="H36" s="20">
        <v>47870.97</v>
      </c>
      <c r="I36" s="20">
        <v>4000</v>
      </c>
    </row>
    <row r="37" spans="2:9" x14ac:dyDescent="0.25">
      <c r="B37" s="18">
        <v>23</v>
      </c>
      <c r="C37" s="27" t="s">
        <v>274</v>
      </c>
      <c r="D37" s="24" t="s">
        <v>344</v>
      </c>
      <c r="E37" s="28">
        <v>24365769</v>
      </c>
      <c r="F37" s="20" t="s">
        <v>303</v>
      </c>
      <c r="G37" s="20" t="s">
        <v>363</v>
      </c>
      <c r="H37" s="20">
        <v>59838.71</v>
      </c>
      <c r="I37" s="20">
        <v>5000</v>
      </c>
    </row>
    <row r="38" spans="2:9" x14ac:dyDescent="0.25">
      <c r="B38" s="18">
        <v>24</v>
      </c>
      <c r="C38" s="27" t="s">
        <v>274</v>
      </c>
      <c r="D38" s="24" t="s">
        <v>345</v>
      </c>
      <c r="E38" s="28">
        <v>40628590</v>
      </c>
      <c r="F38" s="20" t="s">
        <v>304</v>
      </c>
      <c r="G38" s="20" t="s">
        <v>363</v>
      </c>
      <c r="H38" s="20">
        <v>59838.71</v>
      </c>
      <c r="I38" s="20">
        <v>5000</v>
      </c>
    </row>
    <row r="39" spans="2:9" x14ac:dyDescent="0.25">
      <c r="B39" s="18">
        <v>25</v>
      </c>
      <c r="C39" s="27" t="s">
        <v>274</v>
      </c>
      <c r="D39" s="24" t="s">
        <v>346</v>
      </c>
      <c r="E39" s="28">
        <v>85760730</v>
      </c>
      <c r="F39" s="20" t="s">
        <v>305</v>
      </c>
      <c r="G39" s="20" t="s">
        <v>363</v>
      </c>
      <c r="H39" s="20">
        <v>59838.71</v>
      </c>
      <c r="I39" s="20">
        <v>5000</v>
      </c>
    </row>
    <row r="40" spans="2:9" x14ac:dyDescent="0.25">
      <c r="B40" s="18">
        <v>26</v>
      </c>
      <c r="C40" s="27" t="s">
        <v>274</v>
      </c>
      <c r="D40" s="24" t="s">
        <v>347</v>
      </c>
      <c r="E40" s="28">
        <v>90017374</v>
      </c>
      <c r="F40" s="20" t="s">
        <v>306</v>
      </c>
      <c r="G40" s="20" t="s">
        <v>363</v>
      </c>
      <c r="H40" s="20">
        <v>59838.71</v>
      </c>
      <c r="I40" s="20">
        <v>5000</v>
      </c>
    </row>
    <row r="41" spans="2:9" x14ac:dyDescent="0.25">
      <c r="B41" s="18">
        <v>27</v>
      </c>
      <c r="C41" s="27" t="s">
        <v>274</v>
      </c>
      <c r="D41" s="24" t="s">
        <v>348</v>
      </c>
      <c r="E41" s="28">
        <v>4514386</v>
      </c>
      <c r="F41" s="20" t="s">
        <v>307</v>
      </c>
      <c r="G41" s="20" t="s">
        <v>363</v>
      </c>
      <c r="H41" s="20">
        <v>59838.71</v>
      </c>
      <c r="I41" s="20">
        <v>5000</v>
      </c>
    </row>
    <row r="42" spans="2:9" x14ac:dyDescent="0.25">
      <c r="B42" s="18">
        <v>28</v>
      </c>
      <c r="C42" s="27" t="s">
        <v>274</v>
      </c>
      <c r="D42" s="24" t="s">
        <v>349</v>
      </c>
      <c r="E42" s="28">
        <v>24991147</v>
      </c>
      <c r="F42" s="20" t="s">
        <v>308</v>
      </c>
      <c r="G42" s="20" t="s">
        <v>363</v>
      </c>
      <c r="H42" s="20">
        <v>95741.94</v>
      </c>
      <c r="I42" s="20">
        <v>8000</v>
      </c>
    </row>
    <row r="43" spans="2:9" x14ac:dyDescent="0.25">
      <c r="B43" s="18">
        <v>29</v>
      </c>
      <c r="C43" s="27" t="s">
        <v>274</v>
      </c>
      <c r="D43" s="24" t="s">
        <v>350</v>
      </c>
      <c r="E43" s="28">
        <v>92988741</v>
      </c>
      <c r="F43" s="20" t="s">
        <v>309</v>
      </c>
      <c r="G43" s="20" t="s">
        <v>363</v>
      </c>
      <c r="H43" s="20">
        <v>59838.71</v>
      </c>
      <c r="I43" s="20">
        <v>5000</v>
      </c>
    </row>
    <row r="44" spans="2:9" x14ac:dyDescent="0.25">
      <c r="B44" s="18">
        <v>30</v>
      </c>
      <c r="C44" s="27" t="s">
        <v>274</v>
      </c>
      <c r="D44" s="24" t="s">
        <v>351</v>
      </c>
      <c r="E44" s="28">
        <v>34840370</v>
      </c>
      <c r="F44" s="20" t="s">
        <v>310</v>
      </c>
      <c r="G44" s="20" t="s">
        <v>363</v>
      </c>
      <c r="H44" s="20">
        <v>59838.71</v>
      </c>
      <c r="I44" s="20">
        <v>5000</v>
      </c>
    </row>
    <row r="45" spans="2:9" x14ac:dyDescent="0.25">
      <c r="B45" s="18">
        <v>31</v>
      </c>
      <c r="C45" s="27" t="s">
        <v>274</v>
      </c>
      <c r="D45" s="24" t="s">
        <v>352</v>
      </c>
      <c r="E45" s="28">
        <v>12470546</v>
      </c>
      <c r="F45" s="20" t="s">
        <v>311</v>
      </c>
      <c r="G45" s="20" t="s">
        <v>363</v>
      </c>
      <c r="H45" s="20">
        <v>59838.71</v>
      </c>
      <c r="I45" s="20">
        <v>5000</v>
      </c>
    </row>
    <row r="46" spans="2:9" x14ac:dyDescent="0.25">
      <c r="B46" s="18">
        <v>32</v>
      </c>
      <c r="C46" s="27" t="s">
        <v>274</v>
      </c>
      <c r="D46" s="24" t="s">
        <v>353</v>
      </c>
      <c r="E46" s="28">
        <v>23364491</v>
      </c>
      <c r="F46" s="20" t="s">
        <v>312</v>
      </c>
      <c r="G46" s="20" t="s">
        <v>363</v>
      </c>
      <c r="H46" s="20">
        <v>59838.71</v>
      </c>
      <c r="I46" s="20">
        <v>5000</v>
      </c>
    </row>
    <row r="47" spans="2:9" x14ac:dyDescent="0.25">
      <c r="B47" s="18">
        <v>33</v>
      </c>
      <c r="C47" s="27" t="s">
        <v>274</v>
      </c>
      <c r="D47" s="24" t="s">
        <v>354</v>
      </c>
      <c r="E47" s="28">
        <v>5548071</v>
      </c>
      <c r="F47" s="20" t="s">
        <v>313</v>
      </c>
      <c r="G47" s="20" t="s">
        <v>363</v>
      </c>
      <c r="H47" s="20">
        <v>71806.45</v>
      </c>
      <c r="I47" s="20">
        <v>6000</v>
      </c>
    </row>
    <row r="48" spans="2:9" x14ac:dyDescent="0.25">
      <c r="B48" s="18">
        <v>34</v>
      </c>
      <c r="C48" s="27" t="s">
        <v>274</v>
      </c>
      <c r="D48" s="24" t="s">
        <v>355</v>
      </c>
      <c r="E48" s="28">
        <v>2868547</v>
      </c>
      <c r="F48" s="20" t="s">
        <v>314</v>
      </c>
      <c r="G48" s="20" t="s">
        <v>363</v>
      </c>
      <c r="H48" s="20">
        <v>59838.71</v>
      </c>
      <c r="I48" s="20">
        <v>5000</v>
      </c>
    </row>
    <row r="49" spans="2:9" x14ac:dyDescent="0.25">
      <c r="B49" s="18">
        <v>35</v>
      </c>
      <c r="C49" s="27" t="s">
        <v>274</v>
      </c>
      <c r="D49" s="24" t="s">
        <v>356</v>
      </c>
      <c r="E49" s="28">
        <v>67851053</v>
      </c>
      <c r="F49" s="20" t="s">
        <v>315</v>
      </c>
      <c r="G49" s="20" t="s">
        <v>363</v>
      </c>
      <c r="H49" s="20">
        <v>95741.94</v>
      </c>
      <c r="I49" s="20">
        <v>8000</v>
      </c>
    </row>
    <row r="50" spans="2:9" x14ac:dyDescent="0.25">
      <c r="B50" s="18">
        <v>36</v>
      </c>
      <c r="C50" s="27" t="s">
        <v>274</v>
      </c>
      <c r="D50" s="24" t="s">
        <v>357</v>
      </c>
      <c r="E50" s="28">
        <v>59566647</v>
      </c>
      <c r="F50" s="20" t="s">
        <v>316</v>
      </c>
      <c r="G50" s="20" t="s">
        <v>363</v>
      </c>
      <c r="H50" s="20">
        <v>59838.71</v>
      </c>
      <c r="I50" s="20">
        <v>5000</v>
      </c>
    </row>
    <row r="51" spans="2:9" x14ac:dyDescent="0.25">
      <c r="B51" s="18">
        <v>37</v>
      </c>
      <c r="C51" s="27" t="s">
        <v>274</v>
      </c>
      <c r="D51" s="24" t="s">
        <v>358</v>
      </c>
      <c r="E51" s="28">
        <v>94334382</v>
      </c>
      <c r="F51" s="20" t="s">
        <v>317</v>
      </c>
      <c r="G51" s="20" t="s">
        <v>363</v>
      </c>
      <c r="H51" s="20">
        <v>59838.71</v>
      </c>
      <c r="I51" s="20">
        <v>5000</v>
      </c>
    </row>
    <row r="52" spans="2:9" x14ac:dyDescent="0.25">
      <c r="B52" s="18">
        <v>38</v>
      </c>
      <c r="C52" s="27" t="s">
        <v>274</v>
      </c>
      <c r="D52" s="24" t="s">
        <v>359</v>
      </c>
      <c r="E52" s="28">
        <v>106431358</v>
      </c>
      <c r="F52" s="20" t="s">
        <v>318</v>
      </c>
      <c r="G52" s="20" t="s">
        <v>363</v>
      </c>
      <c r="H52" s="20">
        <v>59838.71</v>
      </c>
      <c r="I52" s="20">
        <v>5000</v>
      </c>
    </row>
    <row r="53" spans="2:9" x14ac:dyDescent="0.25">
      <c r="B53" s="18">
        <v>39</v>
      </c>
      <c r="C53" s="27" t="s">
        <v>274</v>
      </c>
      <c r="D53" s="24" t="s">
        <v>360</v>
      </c>
      <c r="E53" s="28">
        <v>4624041</v>
      </c>
      <c r="F53" s="20" t="s">
        <v>319</v>
      </c>
      <c r="G53" s="20" t="s">
        <v>363</v>
      </c>
      <c r="H53" s="20">
        <v>59838.71</v>
      </c>
      <c r="I53" s="20">
        <v>5000</v>
      </c>
    </row>
    <row r="54" spans="2:9" x14ac:dyDescent="0.25">
      <c r="B54" s="18">
        <v>40</v>
      </c>
      <c r="C54" s="27" t="s">
        <v>274</v>
      </c>
      <c r="D54" s="24" t="s">
        <v>361</v>
      </c>
      <c r="E54" s="28">
        <v>29324882</v>
      </c>
      <c r="F54" s="20" t="s">
        <v>320</v>
      </c>
      <c r="G54" s="20" t="s">
        <v>363</v>
      </c>
      <c r="H54" s="20">
        <v>59838.71</v>
      </c>
      <c r="I54" s="20">
        <v>5000</v>
      </c>
    </row>
    <row r="55" spans="2:9" x14ac:dyDescent="0.25">
      <c r="B55" s="18">
        <v>41</v>
      </c>
      <c r="C55" s="27" t="s">
        <v>274</v>
      </c>
      <c r="D55" s="24" t="s">
        <v>362</v>
      </c>
      <c r="E55" s="28">
        <v>100268684</v>
      </c>
      <c r="F55" s="20" t="s">
        <v>321</v>
      </c>
      <c r="G55" s="20" t="s">
        <v>363</v>
      </c>
      <c r="H55" s="20">
        <v>71806.45</v>
      </c>
      <c r="I55" s="20">
        <v>6000</v>
      </c>
    </row>
    <row r="56" spans="2:9" x14ac:dyDescent="0.25">
      <c r="B56" s="18">
        <v>42</v>
      </c>
      <c r="C56" s="27" t="s">
        <v>274</v>
      </c>
      <c r="D56" s="24" t="s">
        <v>364</v>
      </c>
      <c r="E56" s="28">
        <v>38649136</v>
      </c>
      <c r="F56" s="20" t="s">
        <v>272</v>
      </c>
      <c r="G56" s="20" t="s">
        <v>366</v>
      </c>
      <c r="H56" s="20">
        <v>58064.52</v>
      </c>
      <c r="I56" s="20">
        <v>5000</v>
      </c>
    </row>
    <row r="57" spans="2:9" x14ac:dyDescent="0.25">
      <c r="B57" s="18">
        <v>43</v>
      </c>
      <c r="C57" s="27" t="s">
        <v>274</v>
      </c>
      <c r="D57" s="24" t="s">
        <v>365</v>
      </c>
      <c r="E57" s="28">
        <v>92175228</v>
      </c>
      <c r="F57" s="20" t="s">
        <v>273</v>
      </c>
      <c r="G57" s="20" t="s">
        <v>366</v>
      </c>
      <c r="H57" s="20">
        <v>58064.52</v>
      </c>
      <c r="I57" s="20">
        <v>5000</v>
      </c>
    </row>
    <row r="58" spans="2:9" x14ac:dyDescent="0.25">
      <c r="B58" s="18">
        <v>44</v>
      </c>
      <c r="C58" s="27" t="s">
        <v>274</v>
      </c>
      <c r="D58" s="24" t="s">
        <v>410</v>
      </c>
      <c r="E58" s="28">
        <v>73416681</v>
      </c>
      <c r="F58" s="20" t="s">
        <v>404</v>
      </c>
      <c r="G58" s="20" t="s">
        <v>409</v>
      </c>
      <c r="H58" s="20">
        <v>185000</v>
      </c>
      <c r="I58" s="20">
        <v>5000</v>
      </c>
    </row>
    <row r="59" spans="2:9" x14ac:dyDescent="0.25">
      <c r="B59" s="18">
        <v>45</v>
      </c>
      <c r="C59" s="27" t="s">
        <v>274</v>
      </c>
      <c r="D59" s="24" t="s">
        <v>411</v>
      </c>
      <c r="E59" s="28">
        <v>33744610</v>
      </c>
      <c r="F59" s="20" t="s">
        <v>405</v>
      </c>
      <c r="G59" s="20" t="s">
        <v>409</v>
      </c>
      <c r="H59" s="20">
        <v>100000</v>
      </c>
      <c r="I59" s="20">
        <v>5000</v>
      </c>
    </row>
    <row r="60" spans="2:9" x14ac:dyDescent="0.25">
      <c r="B60" s="18">
        <v>46</v>
      </c>
      <c r="C60" s="27" t="s">
        <v>274</v>
      </c>
      <c r="D60" s="24" t="s">
        <v>412</v>
      </c>
      <c r="E60" s="28">
        <v>71776524</v>
      </c>
      <c r="F60" s="20" t="s">
        <v>406</v>
      </c>
      <c r="G60" s="20" t="s">
        <v>409</v>
      </c>
      <c r="H60" s="20">
        <v>36000</v>
      </c>
      <c r="I60" s="20">
        <v>5000</v>
      </c>
    </row>
    <row r="61" spans="2:9" x14ac:dyDescent="0.25">
      <c r="B61" s="18">
        <v>47</v>
      </c>
      <c r="C61" s="27" t="s">
        <v>274</v>
      </c>
      <c r="D61" s="24" t="s">
        <v>413</v>
      </c>
      <c r="E61" s="28">
        <v>16396456</v>
      </c>
      <c r="F61" s="20" t="s">
        <v>407</v>
      </c>
      <c r="G61" s="20" t="s">
        <v>409</v>
      </c>
      <c r="H61" s="20">
        <v>150000</v>
      </c>
      <c r="I61" s="20">
        <v>5000</v>
      </c>
    </row>
    <row r="62" spans="2:9" x14ac:dyDescent="0.25">
      <c r="B62" s="18">
        <v>48</v>
      </c>
      <c r="C62" s="27" t="s">
        <v>274</v>
      </c>
      <c r="D62" s="24" t="s">
        <v>414</v>
      </c>
      <c r="E62" s="28">
        <v>91588782</v>
      </c>
      <c r="F62" s="20" t="s">
        <v>408</v>
      </c>
      <c r="G62" s="20" t="s">
        <v>409</v>
      </c>
      <c r="H62" s="20">
        <v>55000</v>
      </c>
      <c r="I62" s="20">
        <v>5000</v>
      </c>
    </row>
    <row r="63" spans="2:9" x14ac:dyDescent="0.25">
      <c r="B63" s="18">
        <v>49</v>
      </c>
      <c r="C63" s="27" t="s">
        <v>274</v>
      </c>
      <c r="D63" s="24" t="s">
        <v>422</v>
      </c>
      <c r="E63" s="28">
        <v>52897966</v>
      </c>
      <c r="F63" s="20" t="s">
        <v>420</v>
      </c>
      <c r="G63" s="20" t="s">
        <v>421</v>
      </c>
      <c r="H63" s="20">
        <v>49677.42</v>
      </c>
      <c r="I63" s="20">
        <v>5000</v>
      </c>
    </row>
    <row r="64" spans="2:9" x14ac:dyDescent="0.25">
      <c r="B64" s="18">
        <v>50</v>
      </c>
      <c r="C64" s="27" t="s">
        <v>274</v>
      </c>
      <c r="D64" s="24" t="s">
        <v>426</v>
      </c>
      <c r="E64" s="28">
        <v>53200349</v>
      </c>
      <c r="F64" s="20" t="s">
        <v>427</v>
      </c>
      <c r="G64" s="20" t="s">
        <v>428</v>
      </c>
      <c r="H64" s="20">
        <v>45000</v>
      </c>
      <c r="I64" s="20">
        <v>5000</v>
      </c>
    </row>
    <row r="65" spans="2:9" x14ac:dyDescent="0.25">
      <c r="B65" s="18">
        <v>51</v>
      </c>
      <c r="C65" s="27" t="s">
        <v>274</v>
      </c>
      <c r="D65" s="24" t="s">
        <v>448</v>
      </c>
      <c r="E65" s="28" t="s">
        <v>449</v>
      </c>
      <c r="F65" s="20" t="s">
        <v>450</v>
      </c>
      <c r="G65" s="20" t="s">
        <v>451</v>
      </c>
      <c r="H65" s="20">
        <v>104500</v>
      </c>
      <c r="I65" s="20">
        <v>15000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7" right="0.7" top="0.75" bottom="1.64" header="0.3" footer="0.3"/>
  <pageSetup paperSize="5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B1:J41"/>
  <sheetViews>
    <sheetView tabSelected="1" zoomScale="115" zoomScaleNormal="115" workbookViewId="0">
      <selection activeCell="F11" sqref="F11"/>
    </sheetView>
  </sheetViews>
  <sheetFormatPr baseColWidth="10" defaultColWidth="11.42578125" defaultRowHeight="12" x14ac:dyDescent="0.25"/>
  <cols>
    <col min="1" max="1" width="11.42578125" style="6"/>
    <col min="2" max="2" width="3.85546875" style="7" bestFit="1" customWidth="1"/>
    <col min="3" max="3" width="7.28515625" style="8" bestFit="1" customWidth="1"/>
    <col min="4" max="4" width="43" style="21" bestFit="1" customWidth="1"/>
    <col min="5" max="5" width="12.7109375" style="21" bestFit="1" customWidth="1"/>
    <col min="6" max="6" width="21.42578125" style="6" customWidth="1"/>
    <col min="7" max="7" width="24.85546875" style="6" bestFit="1" customWidth="1"/>
    <col min="8" max="8" width="12.28515625" style="6" bestFit="1" customWidth="1"/>
    <col min="9" max="9" width="11" style="6" bestFit="1" customWidth="1"/>
    <col min="10" max="10" width="13.7109375" style="6" bestFit="1" customWidth="1"/>
    <col min="11" max="16384" width="11.42578125" style="6"/>
  </cols>
  <sheetData>
    <row r="1" spans="2:9" s="29" customFormat="1" ht="12.75" customHeight="1" x14ac:dyDescent="0.2">
      <c r="B1" s="41" t="s">
        <v>268</v>
      </c>
      <c r="C1" s="41"/>
      <c r="D1" s="41"/>
      <c r="E1" s="41"/>
      <c r="F1" s="41"/>
      <c r="G1" s="41"/>
      <c r="H1" s="41"/>
      <c r="I1" s="41"/>
    </row>
    <row r="2" spans="2:9" s="29" customFormat="1" ht="12.75" customHeight="1" x14ac:dyDescent="0.2">
      <c r="B2" s="41"/>
      <c r="C2" s="41"/>
      <c r="D2" s="41"/>
      <c r="E2" s="41"/>
      <c r="F2" s="41"/>
      <c r="G2" s="41"/>
      <c r="H2" s="41"/>
      <c r="I2" s="41"/>
    </row>
    <row r="3" spans="2:9" s="29" customFormat="1" ht="13.5" customHeight="1" x14ac:dyDescent="0.2">
      <c r="B3" s="41"/>
      <c r="C3" s="41"/>
      <c r="D3" s="41"/>
      <c r="E3" s="41"/>
      <c r="F3" s="41"/>
      <c r="G3" s="41"/>
      <c r="H3" s="41"/>
      <c r="I3" s="41"/>
    </row>
    <row r="4" spans="2:9" s="10" customFormat="1" ht="11.25" x14ac:dyDescent="0.25">
      <c r="B4" s="41"/>
      <c r="C4" s="41"/>
      <c r="D4" s="41"/>
      <c r="E4" s="41"/>
      <c r="F4" s="41"/>
      <c r="G4" s="41"/>
      <c r="H4" s="41"/>
      <c r="I4" s="41"/>
    </row>
    <row r="5" spans="2:9" s="10" customFormat="1" ht="11.25" x14ac:dyDescent="0.25">
      <c r="B5" s="41"/>
      <c r="C5" s="41"/>
      <c r="D5" s="41"/>
      <c r="E5" s="41"/>
      <c r="F5" s="41"/>
      <c r="G5" s="41"/>
      <c r="H5" s="41"/>
      <c r="I5" s="41"/>
    </row>
    <row r="6" spans="2:9" s="10" customFormat="1" ht="11.25" x14ac:dyDescent="0.25">
      <c r="B6" s="41"/>
      <c r="C6" s="41"/>
      <c r="D6" s="41"/>
      <c r="E6" s="41"/>
      <c r="F6" s="41"/>
      <c r="G6" s="41"/>
      <c r="H6" s="41"/>
      <c r="I6" s="41"/>
    </row>
    <row r="7" spans="2:9" s="10" customFormat="1" ht="11.25" x14ac:dyDescent="0.25">
      <c r="B7" s="41"/>
      <c r="C7" s="41"/>
      <c r="D7" s="41"/>
      <c r="E7" s="41"/>
      <c r="F7" s="41"/>
      <c r="G7" s="41"/>
      <c r="H7" s="41"/>
      <c r="I7" s="41"/>
    </row>
    <row r="8" spans="2:9" s="10" customFormat="1" ht="11.25" x14ac:dyDescent="0.25">
      <c r="B8" s="43" t="s">
        <v>4</v>
      </c>
      <c r="C8" s="43"/>
      <c r="D8" s="43"/>
      <c r="E8" s="25"/>
      <c r="F8" s="44" t="s">
        <v>22</v>
      </c>
      <c r="G8" s="44"/>
      <c r="H8" s="44"/>
      <c r="I8" s="44"/>
    </row>
    <row r="9" spans="2:9" s="10" customFormat="1" ht="11.25" x14ac:dyDescent="0.25">
      <c r="B9" s="43" t="s">
        <v>5</v>
      </c>
      <c r="C9" s="43"/>
      <c r="D9" s="43"/>
      <c r="E9" s="25"/>
      <c r="F9" s="45" t="s">
        <v>111</v>
      </c>
      <c r="G9" s="45"/>
      <c r="H9" s="45"/>
      <c r="I9" s="45"/>
    </row>
    <row r="10" spans="2:9" s="10" customFormat="1" ht="11.25" x14ac:dyDescent="0.25">
      <c r="B10" s="43" t="s">
        <v>15</v>
      </c>
      <c r="C10" s="43"/>
      <c r="D10" s="43"/>
      <c r="E10" s="25"/>
      <c r="F10" s="46" t="s">
        <v>462</v>
      </c>
      <c r="G10" s="46"/>
      <c r="H10" s="46"/>
      <c r="I10" s="46"/>
    </row>
    <row r="11" spans="2:9" x14ac:dyDescent="0.25">
      <c r="B11" s="26"/>
      <c r="C11" s="26"/>
      <c r="D11" s="22"/>
      <c r="E11" s="22"/>
      <c r="F11" s="26"/>
      <c r="G11" s="26"/>
      <c r="H11" s="26"/>
      <c r="I11" s="26"/>
    </row>
    <row r="12" spans="2:9" s="10" customFormat="1" ht="11.25" x14ac:dyDescent="0.25">
      <c r="B12" s="42" t="s">
        <v>390</v>
      </c>
      <c r="C12" s="42"/>
      <c r="D12" s="42"/>
      <c r="E12" s="42"/>
      <c r="F12" s="42"/>
      <c r="G12" s="42"/>
      <c r="H12" s="42"/>
      <c r="I12" s="42"/>
    </row>
    <row r="13" spans="2:9" x14ac:dyDescent="0.25">
      <c r="C13" s="9"/>
      <c r="D13" s="23"/>
      <c r="E13" s="23"/>
      <c r="F13" s="9"/>
      <c r="G13" s="9"/>
      <c r="H13" s="9"/>
      <c r="I13" s="9"/>
    </row>
    <row r="14" spans="2:9" ht="31.5" x14ac:dyDescent="0.25">
      <c r="B14" s="32" t="s">
        <v>12</v>
      </c>
      <c r="C14" s="33" t="s">
        <v>13</v>
      </c>
      <c r="D14" s="34" t="s">
        <v>14</v>
      </c>
      <c r="E14" s="34" t="s">
        <v>265</v>
      </c>
      <c r="F14" s="34" t="s">
        <v>266</v>
      </c>
      <c r="G14" s="34" t="s">
        <v>267</v>
      </c>
      <c r="H14" s="34" t="s">
        <v>269</v>
      </c>
      <c r="I14" s="34" t="s">
        <v>270</v>
      </c>
    </row>
    <row r="15" spans="2:9" x14ac:dyDescent="0.25">
      <c r="B15" s="18">
        <v>1</v>
      </c>
      <c r="C15" s="27" t="s">
        <v>275</v>
      </c>
      <c r="D15" s="24" t="s">
        <v>263</v>
      </c>
      <c r="E15" s="28">
        <v>19905572</v>
      </c>
      <c r="F15" s="20" t="s">
        <v>373</v>
      </c>
      <c r="G15" s="20" t="s">
        <v>280</v>
      </c>
      <c r="H15" s="20">
        <v>540000</v>
      </c>
      <c r="I15" s="20">
        <v>45000</v>
      </c>
    </row>
    <row r="16" spans="2:9" x14ac:dyDescent="0.25">
      <c r="B16" s="18">
        <v>2</v>
      </c>
      <c r="C16" s="27" t="s">
        <v>275</v>
      </c>
      <c r="D16" s="24" t="s">
        <v>259</v>
      </c>
      <c r="E16" s="28">
        <v>93239904</v>
      </c>
      <c r="F16" s="20" t="s">
        <v>374</v>
      </c>
      <c r="G16" s="20" t="s">
        <v>280</v>
      </c>
      <c r="H16" s="20">
        <v>540000</v>
      </c>
      <c r="I16" s="20">
        <v>45000</v>
      </c>
    </row>
    <row r="17" spans="2:10" x14ac:dyDescent="0.25">
      <c r="B17" s="18">
        <v>3</v>
      </c>
      <c r="C17" s="27" t="s">
        <v>275</v>
      </c>
      <c r="D17" s="24" t="s">
        <v>264</v>
      </c>
      <c r="E17" s="28">
        <v>52916103</v>
      </c>
      <c r="F17" s="20" t="s">
        <v>375</v>
      </c>
      <c r="G17" s="20" t="s">
        <v>280</v>
      </c>
      <c r="H17" s="20">
        <v>300000</v>
      </c>
      <c r="I17" s="20">
        <v>25000</v>
      </c>
    </row>
    <row r="18" spans="2:10" x14ac:dyDescent="0.25">
      <c r="B18" s="18">
        <v>4</v>
      </c>
      <c r="C18" s="27" t="s">
        <v>275</v>
      </c>
      <c r="D18" s="24" t="s">
        <v>367</v>
      </c>
      <c r="E18" s="28">
        <v>44130864</v>
      </c>
      <c r="F18" s="20" t="s">
        <v>376</v>
      </c>
      <c r="G18" s="20" t="s">
        <v>280</v>
      </c>
      <c r="H18" s="20">
        <v>180000</v>
      </c>
      <c r="I18" s="20">
        <v>15000</v>
      </c>
    </row>
    <row r="19" spans="2:10" x14ac:dyDescent="0.25">
      <c r="B19" s="18">
        <v>5</v>
      </c>
      <c r="C19" s="27" t="s">
        <v>275</v>
      </c>
      <c r="D19" s="24" t="s">
        <v>368</v>
      </c>
      <c r="E19" s="28" t="s">
        <v>381</v>
      </c>
      <c r="F19" s="20" t="s">
        <v>377</v>
      </c>
      <c r="G19" s="20" t="s">
        <v>280</v>
      </c>
      <c r="H19" s="20">
        <v>300000</v>
      </c>
      <c r="I19" s="20">
        <v>25000</v>
      </c>
    </row>
    <row r="20" spans="2:10" x14ac:dyDescent="0.25">
      <c r="B20" s="18">
        <v>6</v>
      </c>
      <c r="C20" s="27" t="s">
        <v>275</v>
      </c>
      <c r="D20" s="24" t="s">
        <v>369</v>
      </c>
      <c r="E20" s="28">
        <v>36263451</v>
      </c>
      <c r="F20" s="20" t="s">
        <v>378</v>
      </c>
      <c r="G20" s="20" t="s">
        <v>280</v>
      </c>
      <c r="H20" s="20">
        <v>336000</v>
      </c>
      <c r="I20" s="20">
        <v>28000</v>
      </c>
    </row>
    <row r="21" spans="2:10" x14ac:dyDescent="0.25">
      <c r="B21" s="18">
        <v>7</v>
      </c>
      <c r="C21" s="27" t="s">
        <v>275</v>
      </c>
      <c r="D21" s="24" t="s">
        <v>370</v>
      </c>
      <c r="E21" s="28">
        <v>29160774</v>
      </c>
      <c r="F21" s="20" t="s">
        <v>379</v>
      </c>
      <c r="G21" s="20" t="s">
        <v>280</v>
      </c>
      <c r="H21" s="20">
        <v>336000</v>
      </c>
      <c r="I21" s="20">
        <v>28000</v>
      </c>
    </row>
    <row r="22" spans="2:10" x14ac:dyDescent="0.25">
      <c r="B22" s="18">
        <v>8</v>
      </c>
      <c r="C22" s="27" t="s">
        <v>275</v>
      </c>
      <c r="D22" s="24" t="s">
        <v>371</v>
      </c>
      <c r="E22" s="28">
        <v>45854785</v>
      </c>
      <c r="F22" s="20" t="s">
        <v>380</v>
      </c>
      <c r="G22" s="20" t="s">
        <v>280</v>
      </c>
      <c r="H22" s="20">
        <v>336000</v>
      </c>
      <c r="I22" s="20">
        <v>28000</v>
      </c>
    </row>
    <row r="23" spans="2:10" x14ac:dyDescent="0.25">
      <c r="B23" s="18">
        <v>9</v>
      </c>
      <c r="C23" s="27" t="s">
        <v>275</v>
      </c>
      <c r="D23" s="24" t="s">
        <v>260</v>
      </c>
      <c r="E23" s="28">
        <v>111997305</v>
      </c>
      <c r="F23" s="20" t="s">
        <v>385</v>
      </c>
      <c r="G23" s="20" t="s">
        <v>383</v>
      </c>
      <c r="H23" s="20">
        <v>4525800</v>
      </c>
      <c r="I23" s="20">
        <v>377150</v>
      </c>
    </row>
    <row r="24" spans="2:10" x14ac:dyDescent="0.25">
      <c r="B24" s="18">
        <v>10</v>
      </c>
      <c r="C24" s="27" t="s">
        <v>275</v>
      </c>
      <c r="D24" s="24" t="s">
        <v>261</v>
      </c>
      <c r="E24" s="28">
        <v>111997321</v>
      </c>
      <c r="F24" s="20" t="s">
        <v>386</v>
      </c>
      <c r="G24" s="20" t="s">
        <v>383</v>
      </c>
      <c r="H24" s="20">
        <v>1549200</v>
      </c>
      <c r="I24" s="20">
        <v>129100</v>
      </c>
    </row>
    <row r="25" spans="2:10" x14ac:dyDescent="0.25">
      <c r="B25" s="18">
        <v>11</v>
      </c>
      <c r="C25" s="27" t="s">
        <v>275</v>
      </c>
      <c r="D25" s="24" t="s">
        <v>262</v>
      </c>
      <c r="E25" s="28">
        <v>106813595</v>
      </c>
      <c r="F25" s="20" t="s">
        <v>387</v>
      </c>
      <c r="G25" s="20" t="s">
        <v>384</v>
      </c>
      <c r="H25" s="20">
        <v>1438800</v>
      </c>
      <c r="I25" s="20">
        <v>119900</v>
      </c>
    </row>
    <row r="26" spans="2:10" x14ac:dyDescent="0.25">
      <c r="B26" s="18">
        <v>12</v>
      </c>
      <c r="C26" s="27" t="s">
        <v>275</v>
      </c>
      <c r="D26" s="24" t="s">
        <v>382</v>
      </c>
      <c r="E26" s="28">
        <v>120012626</v>
      </c>
      <c r="F26" s="20" t="s">
        <v>388</v>
      </c>
      <c r="G26" s="20" t="s">
        <v>389</v>
      </c>
      <c r="H26" s="20">
        <v>502901.91</v>
      </c>
      <c r="I26" s="20">
        <v>55877.99</v>
      </c>
    </row>
    <row r="27" spans="2:10" x14ac:dyDescent="0.25">
      <c r="B27" s="18">
        <v>13</v>
      </c>
      <c r="C27" s="27" t="s">
        <v>396</v>
      </c>
      <c r="D27" s="24" t="s">
        <v>391</v>
      </c>
      <c r="E27" s="28">
        <v>16287584</v>
      </c>
      <c r="F27" s="20" t="s">
        <v>397</v>
      </c>
      <c r="G27" s="20" t="s">
        <v>402</v>
      </c>
      <c r="H27" s="20">
        <v>185000</v>
      </c>
      <c r="I27" s="20">
        <v>18500</v>
      </c>
      <c r="J27" s="30"/>
    </row>
    <row r="28" spans="2:10" x14ac:dyDescent="0.25">
      <c r="B28" s="18">
        <v>14</v>
      </c>
      <c r="C28" s="27" t="s">
        <v>396</v>
      </c>
      <c r="D28" s="24" t="s">
        <v>392</v>
      </c>
      <c r="E28" s="28">
        <v>29372151</v>
      </c>
      <c r="F28" s="20" t="s">
        <v>398</v>
      </c>
      <c r="G28" s="20" t="s">
        <v>402</v>
      </c>
      <c r="H28" s="20">
        <v>100000</v>
      </c>
      <c r="I28" s="20">
        <v>10000</v>
      </c>
      <c r="J28" s="30"/>
    </row>
    <row r="29" spans="2:10" x14ac:dyDescent="0.25">
      <c r="B29" s="18">
        <v>15</v>
      </c>
      <c r="C29" s="27" t="s">
        <v>396</v>
      </c>
      <c r="D29" s="24" t="s">
        <v>393</v>
      </c>
      <c r="E29" s="28">
        <v>14149583</v>
      </c>
      <c r="F29" s="20" t="s">
        <v>399</v>
      </c>
      <c r="G29" s="20" t="s">
        <v>402</v>
      </c>
      <c r="H29" s="20">
        <v>36000</v>
      </c>
      <c r="I29" s="20">
        <v>3600</v>
      </c>
    </row>
    <row r="30" spans="2:10" x14ac:dyDescent="0.25">
      <c r="B30" s="18">
        <v>16</v>
      </c>
      <c r="C30" s="27" t="s">
        <v>396</v>
      </c>
      <c r="D30" s="24" t="s">
        <v>394</v>
      </c>
      <c r="E30" s="28">
        <v>16468740</v>
      </c>
      <c r="F30" s="20" t="s">
        <v>400</v>
      </c>
      <c r="G30" s="20" t="s">
        <v>402</v>
      </c>
      <c r="H30" s="20">
        <v>150000</v>
      </c>
      <c r="I30" s="20">
        <v>15000</v>
      </c>
    </row>
    <row r="31" spans="2:10" x14ac:dyDescent="0.25">
      <c r="B31" s="18">
        <v>17</v>
      </c>
      <c r="C31" s="27" t="s">
        <v>275</v>
      </c>
      <c r="D31" s="24" t="s">
        <v>395</v>
      </c>
      <c r="E31" s="28" t="s">
        <v>418</v>
      </c>
      <c r="F31" s="20" t="s">
        <v>401</v>
      </c>
      <c r="G31" s="20" t="s">
        <v>403</v>
      </c>
      <c r="H31" s="20">
        <v>55000</v>
      </c>
      <c r="I31" s="20">
        <v>5000</v>
      </c>
    </row>
    <row r="32" spans="2:10" x14ac:dyDescent="0.25">
      <c r="B32" s="18">
        <v>18</v>
      </c>
      <c r="C32" s="27" t="s">
        <v>275</v>
      </c>
      <c r="D32" s="24" t="s">
        <v>415</v>
      </c>
      <c r="E32" s="28">
        <v>106429272</v>
      </c>
      <c r="F32" s="20" t="s">
        <v>416</v>
      </c>
      <c r="G32" s="20" t="s">
        <v>417</v>
      </c>
      <c r="H32" s="20">
        <v>415800</v>
      </c>
      <c r="I32" s="20">
        <v>37800</v>
      </c>
    </row>
    <row r="33" spans="2:9" x14ac:dyDescent="0.25">
      <c r="B33" s="18">
        <v>19</v>
      </c>
      <c r="C33" s="27" t="s">
        <v>275</v>
      </c>
      <c r="D33" s="24" t="s">
        <v>429</v>
      </c>
      <c r="E33" s="28">
        <v>120479842</v>
      </c>
      <c r="F33" s="20" t="s">
        <v>437</v>
      </c>
      <c r="G33" s="20" t="s">
        <v>433</v>
      </c>
      <c r="H33" s="20">
        <v>627570.48</v>
      </c>
      <c r="I33" s="20">
        <f>H33/8</f>
        <v>78446.31</v>
      </c>
    </row>
    <row r="34" spans="2:9" x14ac:dyDescent="0.25">
      <c r="B34" s="18">
        <v>20</v>
      </c>
      <c r="C34" s="27" t="s">
        <v>275</v>
      </c>
      <c r="D34" s="24" t="s">
        <v>430</v>
      </c>
      <c r="E34" s="28">
        <v>120521687</v>
      </c>
      <c r="F34" s="20" t="s">
        <v>438</v>
      </c>
      <c r="G34" s="20" t="s">
        <v>433</v>
      </c>
      <c r="H34" s="20">
        <v>238680</v>
      </c>
      <c r="I34" s="20">
        <f>+H34/8</f>
        <v>29835</v>
      </c>
    </row>
    <row r="35" spans="2:9" x14ac:dyDescent="0.25">
      <c r="B35" s="18">
        <v>21</v>
      </c>
      <c r="C35" s="27" t="s">
        <v>275</v>
      </c>
      <c r="D35" s="24" t="s">
        <v>431</v>
      </c>
      <c r="E35" s="28">
        <v>38161435</v>
      </c>
      <c r="F35" s="20" t="s">
        <v>439</v>
      </c>
      <c r="G35" s="20" t="s">
        <v>433</v>
      </c>
      <c r="H35" s="20">
        <f>+I35*8</f>
        <v>240000</v>
      </c>
      <c r="I35" s="20">
        <v>30000</v>
      </c>
    </row>
    <row r="36" spans="2:9" x14ac:dyDescent="0.25">
      <c r="B36" s="18">
        <v>22</v>
      </c>
      <c r="C36" s="27" t="s">
        <v>275</v>
      </c>
      <c r="D36" s="24" t="s">
        <v>372</v>
      </c>
      <c r="E36" s="28">
        <v>10339264</v>
      </c>
      <c r="F36" s="20" t="s">
        <v>432</v>
      </c>
      <c r="G36" s="20" t="s">
        <v>433</v>
      </c>
      <c r="H36" s="20">
        <f>+I36*8</f>
        <v>136000</v>
      </c>
      <c r="I36" s="20">
        <v>17000</v>
      </c>
    </row>
    <row r="37" spans="2:9" x14ac:dyDescent="0.25">
      <c r="B37" s="18">
        <v>23</v>
      </c>
      <c r="C37" s="27" t="s">
        <v>275</v>
      </c>
      <c r="D37" s="24" t="s">
        <v>436</v>
      </c>
      <c r="E37" s="28">
        <v>64310760</v>
      </c>
      <c r="F37" s="20" t="s">
        <v>435</v>
      </c>
      <c r="G37" s="20" t="s">
        <v>434</v>
      </c>
      <c r="H37" s="20">
        <f>+I37*8</f>
        <v>160000</v>
      </c>
      <c r="I37" s="20">
        <v>20000</v>
      </c>
    </row>
    <row r="38" spans="2:9" x14ac:dyDescent="0.25">
      <c r="B38" s="18">
        <v>24</v>
      </c>
      <c r="C38" s="27" t="s">
        <v>275</v>
      </c>
      <c r="D38" s="24" t="s">
        <v>452</v>
      </c>
      <c r="E38" s="28">
        <v>120562863</v>
      </c>
      <c r="F38" s="20" t="s">
        <v>455</v>
      </c>
      <c r="G38" s="20" t="s">
        <v>444</v>
      </c>
      <c r="H38" s="20">
        <v>902064.48</v>
      </c>
      <c r="I38" s="20">
        <v>126168.72</v>
      </c>
    </row>
    <row r="39" spans="2:9" x14ac:dyDescent="0.25">
      <c r="B39" s="18">
        <v>25</v>
      </c>
      <c r="C39" s="27" t="s">
        <v>275</v>
      </c>
      <c r="D39" s="24" t="s">
        <v>453</v>
      </c>
      <c r="E39" s="28">
        <v>83644822</v>
      </c>
      <c r="F39" s="20" t="s">
        <v>456</v>
      </c>
      <c r="G39" s="20" t="s">
        <v>444</v>
      </c>
      <c r="H39" s="20">
        <v>119000</v>
      </c>
      <c r="I39" s="20">
        <v>17000</v>
      </c>
    </row>
    <row r="40" spans="2:9" x14ac:dyDescent="0.25">
      <c r="B40" s="18">
        <v>26</v>
      </c>
      <c r="C40" s="27" t="s">
        <v>396</v>
      </c>
      <c r="D40" s="24" t="s">
        <v>454</v>
      </c>
      <c r="E40" s="28">
        <v>16542827</v>
      </c>
      <c r="F40" s="20" t="s">
        <v>457</v>
      </c>
      <c r="G40" s="20" t="s">
        <v>461</v>
      </c>
      <c r="H40" s="20">
        <v>8000</v>
      </c>
      <c r="I40" s="20">
        <v>4000</v>
      </c>
    </row>
    <row r="41" spans="2:9" x14ac:dyDescent="0.25">
      <c r="B41" s="18">
        <v>27</v>
      </c>
      <c r="C41" s="27" t="s">
        <v>275</v>
      </c>
      <c r="D41" s="24" t="s">
        <v>459</v>
      </c>
      <c r="E41" s="28">
        <v>12178314</v>
      </c>
      <c r="F41" s="20" t="s">
        <v>458</v>
      </c>
      <c r="G41" s="20" t="s">
        <v>460</v>
      </c>
      <c r="H41" s="20">
        <v>210000</v>
      </c>
      <c r="I41" s="20">
        <v>35000</v>
      </c>
    </row>
  </sheetData>
  <mergeCells count="8">
    <mergeCell ref="B1:I7"/>
    <mergeCell ref="B10:D10"/>
    <mergeCell ref="F10:I10"/>
    <mergeCell ref="B12:I12"/>
    <mergeCell ref="B8:D8"/>
    <mergeCell ref="F8:I8"/>
    <mergeCell ref="B9:D9"/>
    <mergeCell ref="F9:I9"/>
  </mergeCells>
  <phoneticPr fontId="13" type="noConversion"/>
  <pageMargins left="0.9055118110236221" right="0.19685039370078741" top="0.98425196850393704" bottom="1.8" header="0.31496062992125984" footer="0.31496062992125984"/>
  <pageSetup paperSize="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2025-08-08T19:18:23Z</cp:lastPrinted>
  <dcterms:created xsi:type="dcterms:W3CDTF">2017-12-05T18:01:17Z</dcterms:created>
  <dcterms:modified xsi:type="dcterms:W3CDTF">2025-08-08T19:18:35Z</dcterms:modified>
</cp:coreProperties>
</file>