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stente RRHH\Documents\DEPARTAMENTO DE RECURSOS HUMANOS 2026\INFORMACION PUBLICA\"/>
    </mc:Choice>
  </mc:AlternateContent>
  <xr:revisionPtr revIDLastSave="0" documentId="13_ncr:1_{62140B3C-9E8C-45D6-8C03-3D2DD4E8B88F}" xr6:coauthVersionLast="47" xr6:coauthVersionMax="47" xr10:uidLastSave="{00000000-0000-0000-0000-000000000000}"/>
  <bookViews>
    <workbookView xWindow="-120" yWindow="-120" windowWidth="29040" windowHeight="15720" tabRatio="772" firstSheet="1" activeTab="2" xr2:uid="{00000000-000D-0000-FFFF-FFFF00000000}"/>
  </bookViews>
  <sheets>
    <sheet name="N2" sheetId="6" state="hidden" r:id="rId1"/>
    <sheet name="029" sheetId="15" r:id="rId2"/>
    <sheet name="SUBGRUPO18 (2)" sheetId="19" r:id="rId3"/>
    <sheet name="081" sheetId="20" r:id="rId4"/>
  </sheets>
  <definedNames>
    <definedName name="_xlnm._FilterDatabase" localSheetId="1" hidden="1">'029'!$A$11:$H$11</definedName>
    <definedName name="_xlnm._FilterDatabase" localSheetId="3" hidden="1">'081'!$A$11:$H$11</definedName>
    <definedName name="_xlnm._FilterDatabase" localSheetId="2" hidden="1">'SUBGRUPO18 (2)'!$A$8:$I$8</definedName>
    <definedName name="_xlnm.Print_Titles" localSheetId="1">'029'!$1:$11</definedName>
    <definedName name="_xlnm.Print_Titles" localSheetId="3">'081'!$1:$11</definedName>
    <definedName name="_xlnm.Print_Titles" localSheetId="0">'N2'!$1:$14</definedName>
    <definedName name="_xlnm.Print_Titles" localSheetId="2">'SUBGRUPO18 (2)'!$1:$8</definedName>
  </definedNames>
  <calcPr calcId="191029" fullPrecision="0"/>
</workbook>
</file>

<file path=xl/calcChain.xml><?xml version="1.0" encoding="utf-8"?>
<calcChain xmlns="http://schemas.openxmlformats.org/spreadsheetml/2006/main">
  <c r="H37" i="19" l="1"/>
  <c r="G64" i="15"/>
  <c r="G63" i="15"/>
  <c r="G62" i="15"/>
  <c r="H33" i="19"/>
  <c r="H34" i="19"/>
  <c r="H35" i="19"/>
  <c r="H32" i="19"/>
  <c r="H30" i="19"/>
</calcChain>
</file>

<file path=xl/sharedStrings.xml><?xml version="1.0" encoding="utf-8"?>
<sst xmlns="http://schemas.openxmlformats.org/spreadsheetml/2006/main" count="1022" uniqueCount="464">
  <si>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</si>
  <si>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</si>
  <si>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</si>
  <si>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</si>
  <si>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</si>
  <si>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</si>
  <si>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</si>
  <si>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DIRECCIÓN</t>
  </si>
  <si>
    <t>DEPARTAMENTO</t>
  </si>
  <si>
    <t>EXTENSIÓN</t>
  </si>
  <si>
    <t>CORREO</t>
  </si>
  <si>
    <t>UBICACIÓN</t>
  </si>
  <si>
    <t xml:space="preserve">No. </t>
  </si>
  <si>
    <t>Renglón</t>
  </si>
  <si>
    <t>Nombres y Apellidos (Empleado/Servidor Público)</t>
  </si>
  <si>
    <t>CORRESPONDE AL MES DE:</t>
  </si>
  <si>
    <t>TELÉFONO</t>
  </si>
  <si>
    <t>NUMERAL 2 - DIRECTORIO DE LA ENTIDAD</t>
  </si>
  <si>
    <t xml:space="preserve">FEDERACIÓN NACIONAL DE FÚTBOL </t>
  </si>
  <si>
    <t>2A. CALLE 15-57 ZONA 15 COLONIA VISTA HERMOSA</t>
  </si>
  <si>
    <t>8:00 A 17:00 HRS.</t>
  </si>
  <si>
    <t>2315-7777</t>
  </si>
  <si>
    <t>RECURSOS HUMANOS</t>
  </si>
  <si>
    <t>Sonia Magali Chico Marroquín</t>
  </si>
  <si>
    <t>Alex Giovanni Argueta Saucedo</t>
  </si>
  <si>
    <t>Eugenia Juárez</t>
  </si>
  <si>
    <t>Floridalma Pelén Morales de Hernández</t>
  </si>
  <si>
    <t>Karen Yesenia Barrios Marroquín</t>
  </si>
  <si>
    <t xml:space="preserve">María Fernanda Chiapas Reyes </t>
  </si>
  <si>
    <t>Aura Guadalupe Chacón</t>
  </si>
  <si>
    <t>Mario René Hernández Asencio</t>
  </si>
  <si>
    <t>Paulino Boch Turuy</t>
  </si>
  <si>
    <t>Oscar René Pelén Hernández</t>
  </si>
  <si>
    <t>Dirección de Asuntos Jurídicos y Deportivos</t>
  </si>
  <si>
    <t>Dirección de Desarrollo Técnico</t>
  </si>
  <si>
    <t>magali.chico@fedefutguate.org</t>
  </si>
  <si>
    <t>prensa@fedfutguate.org</t>
  </si>
  <si>
    <t>-</t>
  </si>
  <si>
    <t>cfalla@fedefutguate.org</t>
  </si>
  <si>
    <t>kbarrios@fedefutguate.org</t>
  </si>
  <si>
    <t>coordinacionadministrativa@fedefutguate.org</t>
  </si>
  <si>
    <t>aurychacon@fedefutguate.org</t>
  </si>
  <si>
    <t>escanerfedefut@fedefutguate.org</t>
  </si>
  <si>
    <t>turrutia@fedefutguate.org</t>
  </si>
  <si>
    <t>2a. calle 15-57 zona 15 colonia Vista Hermosa.</t>
  </si>
  <si>
    <t>Manuel Niño Menéndez</t>
  </si>
  <si>
    <t>Lic. Leopoldo Regino Zacarías</t>
  </si>
  <si>
    <t>Carlos Alberto Guardia Castillo</t>
  </si>
  <si>
    <t>coordinador_presupuesto@fedefutguate.org</t>
  </si>
  <si>
    <t>coordinador_tesoreria@fedefutguate.org</t>
  </si>
  <si>
    <t>Marvin Wotzbely Gómez Gómez</t>
  </si>
  <si>
    <t>lsandoval@fedefutguate.org</t>
  </si>
  <si>
    <t>Lic. Abner Roberto Fernández Lemus</t>
  </si>
  <si>
    <t>marvin.gomez@fedefutguate.org</t>
  </si>
  <si>
    <t>Francisco Rolando Paz Velazquez</t>
  </si>
  <si>
    <t>Secretario General Administrativo Adjunto</t>
  </si>
  <si>
    <t>Asistente de Secretaria General Administrativa</t>
  </si>
  <si>
    <t>Fisioterapista</t>
  </si>
  <si>
    <t>Asistente de Cocina</t>
  </si>
  <si>
    <t>Director Financiero</t>
  </si>
  <si>
    <t>Director de Desarrollo Técnico</t>
  </si>
  <si>
    <t>Recepcionista</t>
  </si>
  <si>
    <t>Archivista</t>
  </si>
  <si>
    <t>Mensajero Interno</t>
  </si>
  <si>
    <t>Encargada de Limpieza</t>
  </si>
  <si>
    <t>franciscopaz@fedefutguate.org</t>
  </si>
  <si>
    <t>direccionfinanciera@fedefutguate.org</t>
  </si>
  <si>
    <t>asistente_financiera@fedefutguate.org</t>
  </si>
  <si>
    <t>Samuel Alessandro Cotuc Cajbon</t>
  </si>
  <si>
    <t>Edwin Daniel Garrido Herrera</t>
  </si>
  <si>
    <t>Hebert Estuardo Martínez Corado</t>
  </si>
  <si>
    <t>Edgar Ricardo Jerez Hidalgo</t>
  </si>
  <si>
    <t>Erick Rolando Álvarez Chávez</t>
  </si>
  <si>
    <t>Sender Noé Girón Cruz</t>
  </si>
  <si>
    <t>Pablo Arturo Arévalo Rodríguez</t>
  </si>
  <si>
    <t>Silvia Leticia Argueta Morales</t>
  </si>
  <si>
    <t>029</t>
  </si>
  <si>
    <t>Carlos Daniel Lopez Miranda</t>
  </si>
  <si>
    <t>Jaime Estuardo de León Juárez</t>
  </si>
  <si>
    <t xml:space="preserve">Cesar Ovidio Orellana Mejía </t>
  </si>
  <si>
    <t>Raúl Fernando Calderón Arredondo</t>
  </si>
  <si>
    <t>Gabriela Ileana Carrillo Esteban</t>
  </si>
  <si>
    <t>Pablo José Rodríguez Pereira</t>
  </si>
  <si>
    <t>Pablo Adrían Hernández Barahona</t>
  </si>
  <si>
    <t>Dirección Deportiva</t>
  </si>
  <si>
    <t>Julio René Barrios Muñoz</t>
  </si>
  <si>
    <t>Elizabeth María Hortencia Casprowitz Flores</t>
  </si>
  <si>
    <t>Brenda Yanely Ispache Sac</t>
  </si>
  <si>
    <t>Dana María del Carmen Villegas Rangel</t>
  </si>
  <si>
    <t>direccion_deportiva@fedefutguate.org</t>
  </si>
  <si>
    <t>erickacevedo@fedefutguate.org</t>
  </si>
  <si>
    <t>asistente_direccion_financiera@fedefutguate.org</t>
  </si>
  <si>
    <t>elizabethc@fedefutguate.org</t>
  </si>
  <si>
    <t>Director Deportivo</t>
  </si>
  <si>
    <t>Jefe del Departamento de Concesiones de Licencias a Clubes de FIFA</t>
  </si>
  <si>
    <t>Asistente de Desarrollo Técnico</t>
  </si>
  <si>
    <t>Licda. Estéfany Belinda Gularte Carrera</t>
  </si>
  <si>
    <t>informacionpublica@fedefutguate.org</t>
  </si>
  <si>
    <t>asistente_direccion_deportiva@fedefutguate.org</t>
  </si>
  <si>
    <t>Piedad Isabel Tortola Varela</t>
  </si>
  <si>
    <t>compras@fedefutguate.org</t>
  </si>
  <si>
    <t>admin_proyecto_goal@fedefutguate.org</t>
  </si>
  <si>
    <t>asociacionesdepartamentales@fedefutguate.org</t>
  </si>
  <si>
    <t>licenciamiento_clubes@fedefutguate.org</t>
  </si>
  <si>
    <t>Juan Luis Bran Lopez</t>
  </si>
  <si>
    <t>Juan Pablo Pozuelos Cardona</t>
  </si>
  <si>
    <t>Juan Carlos Guerra</t>
  </si>
  <si>
    <t>Luis Fernando Arias Rivas</t>
  </si>
  <si>
    <t>Coordinador Departamento de Tecnologias, de información y Comunicación    -TICS-</t>
  </si>
  <si>
    <t>informatica@fedefutguate.org</t>
  </si>
  <si>
    <t>jefearbitraje@fedefutguate.org</t>
  </si>
  <si>
    <t>LIC. CARLOS JAVIER ZEPEDA QUIROA</t>
  </si>
  <si>
    <t>Lic. Carlos Javier Zepeda Quiroa</t>
  </si>
  <si>
    <t>recursoshumanos@fedefutguate.org</t>
  </si>
  <si>
    <t>Unidad de Prensa</t>
  </si>
  <si>
    <t>Marco Antonio Lòpez Quezada</t>
  </si>
  <si>
    <t>Luis Fernando Morales Muralles</t>
  </si>
  <si>
    <t>Marco Tulio Monterroso Grajeda</t>
  </si>
  <si>
    <t>compras2@fedefutguate.org</t>
  </si>
  <si>
    <t>Julio Estuardo Razón Guajan</t>
  </si>
  <si>
    <t>Utilero</t>
  </si>
  <si>
    <t>Encargado de Utileros</t>
  </si>
  <si>
    <t>Cocinero</t>
  </si>
  <si>
    <t>Encargado de Limpieza</t>
  </si>
  <si>
    <t>Coordinadora de Servicios Generales</t>
  </si>
  <si>
    <t>Victoria Jeanne Marie Kristchey García</t>
  </si>
  <si>
    <t>Rafael Augusto Robles Cabrera</t>
  </si>
  <si>
    <t>recepcionproyecto@fedefutguate.org</t>
  </si>
  <si>
    <t>serviciosgenerales@fedefutguate.org</t>
  </si>
  <si>
    <t>Amanda María Alegria  Molina</t>
  </si>
  <si>
    <t>Luis Miguel Aldana León</t>
  </si>
  <si>
    <t>Piloto</t>
  </si>
  <si>
    <t>Coordinador del Departamento de Fútbol Base y Juvenil</t>
  </si>
  <si>
    <t>Fernando Josué Santa Luce de León</t>
  </si>
  <si>
    <t>Edras Nahaman Hernández Batz</t>
  </si>
  <si>
    <t>José Estuardo Velásquez Ventura</t>
  </si>
  <si>
    <t>Leslie Virginia Pérez López de Mendizábal</t>
  </si>
  <si>
    <t>Stanley Robert Gardiner Walton</t>
  </si>
  <si>
    <t>Omar Luis Pelayes Solesi</t>
  </si>
  <si>
    <t>Diego Alejandro Rivera Gallardo</t>
  </si>
  <si>
    <t>Ruth Noemí Fajardo Rodas</t>
  </si>
  <si>
    <t>José Luis Ochoa Díaz</t>
  </si>
  <si>
    <t>Wenceslao Velásquez</t>
  </si>
  <si>
    <t>Ariel Alejo Méndez Escobar</t>
  </si>
  <si>
    <t>Otto Gustavo Mejia Bonilla</t>
  </si>
  <si>
    <t>Dulce María Monterrosa Quintana</t>
  </si>
  <si>
    <t>Abner Rodolfo Villalta Nájera</t>
  </si>
  <si>
    <t>Elsie Lucrecia Berganza Rivas</t>
  </si>
  <si>
    <t>asistentecapacitacion@fedefutguate.org</t>
  </si>
  <si>
    <t>capacitacion@fedefutguate.org</t>
  </si>
  <si>
    <t>Asistente de Presidencia y Comité Ejecutivo</t>
  </si>
  <si>
    <t>Encargada de la unidad de Registro de Jugadores</t>
  </si>
  <si>
    <t>Asistente del departamento de formación profesional del fútbol</t>
  </si>
  <si>
    <t>futbolbaseyjuvenil@fedefutguate.org</t>
  </si>
  <si>
    <t>Auxiliar de Almacén</t>
  </si>
  <si>
    <t>Lic. Max Esvin Antonio Solórzano Martínez</t>
  </si>
  <si>
    <t>Auditor  Interno</t>
  </si>
  <si>
    <t>Encargado de la Unidad  de Planificación</t>
  </si>
  <si>
    <t>Encargado de la Unidad de Prensa</t>
  </si>
  <si>
    <t>Encargada de la Unidad de Libre Acceso a la Información Pública</t>
  </si>
  <si>
    <t>Asistente de la Dirección Deportiva</t>
  </si>
  <si>
    <t>Carlos Estuarado Mérida</t>
  </si>
  <si>
    <t>Recepcionista del Centro de Alto Rendimiento</t>
  </si>
  <si>
    <t>Luisa Fernanda León Vargas</t>
  </si>
  <si>
    <t>Asistente de la Dirección Financiera</t>
  </si>
  <si>
    <t>Coordinador del Departamento de Presupuesto</t>
  </si>
  <si>
    <t>Coordinador del Departamento de Tesorería</t>
  </si>
  <si>
    <t>Encargado de Boletería</t>
  </si>
  <si>
    <t>Julia Esperanza García Morales</t>
  </si>
  <si>
    <t>Encargada de la Unidad de Inventarios</t>
  </si>
  <si>
    <t>Contador General y Coordinador del Departamento de Contabilidad</t>
  </si>
  <si>
    <t>Lic. William Fredy Martínez Molina</t>
  </si>
  <si>
    <t>Director de Asuntos Jurídicos y Deportivos</t>
  </si>
  <si>
    <t>Héctor Arnoldo Aragón Fuentes</t>
  </si>
  <si>
    <t>Asistente del Departamento de Concesiones de Licencias a Clubes de FIFA</t>
  </si>
  <si>
    <t>Omar Estuardo Diéguez Ventura</t>
  </si>
  <si>
    <t>Josue Estuardo Toledo Polanco</t>
  </si>
  <si>
    <t>Encargada de la unidad de Registro de Jugadores de 1a. 2a y 3ra división</t>
  </si>
  <si>
    <t>Carlos Eduardo Estrada Aquino</t>
  </si>
  <si>
    <t>Lic. Mario Antonio Mendoza Pinda</t>
  </si>
  <si>
    <t>Jefe del Departamento de formación Profesional del Fútbol</t>
  </si>
  <si>
    <t>Juan Eduardo Toledo Franco</t>
  </si>
  <si>
    <t>Edgar Ernesto Arango Adolfo</t>
  </si>
  <si>
    <t xml:space="preserve">Jefe del Departamento de Asociaciones Deportivas </t>
  </si>
  <si>
    <t>Coordinador Administrativo del departamento de Arbitraje</t>
  </si>
  <si>
    <t>Coordinador de Capacitació de Arbitraje</t>
  </si>
  <si>
    <t>Asistente Administrativa del Departamento de Arbitraje</t>
  </si>
  <si>
    <t>Coordinador del Departamento de Recursos Humanos</t>
  </si>
  <si>
    <t>Asistente del Departamento de Recursos Humanos</t>
  </si>
  <si>
    <t>Coordinador del Departamento de Compras</t>
  </si>
  <si>
    <t>Asistente del Departamento de Compras</t>
  </si>
  <si>
    <t>Andrea Verónica Guinea Chamorro</t>
  </si>
  <si>
    <t>Licda. Evelyn Karina Pérez Pérez</t>
  </si>
  <si>
    <t>Asistente del Departamento de Servicios Generales</t>
  </si>
  <si>
    <t>Victalina Marquez Arévalo de Vásquez</t>
  </si>
  <si>
    <t>Lorenzo González Chachal</t>
  </si>
  <si>
    <t>Encargado de Mantenimiento</t>
  </si>
  <si>
    <t>Encargado de Jardinización</t>
  </si>
  <si>
    <t>Carlos Eduardo Estrada Ramírez</t>
  </si>
  <si>
    <t>Giovanni Esaú de León Rodas</t>
  </si>
  <si>
    <t>Nelson Eduardo Funes Morales</t>
  </si>
  <si>
    <t>Carlos Fernando Fuentes Estrada</t>
  </si>
  <si>
    <t>Marvin Amarini Villatoro de Léon</t>
  </si>
  <si>
    <t>Heri Benjamin Pérez Cruz</t>
  </si>
  <si>
    <t>Edgar Edilberto Rivas Ramírez</t>
  </si>
  <si>
    <t>Fredy Alexander Sontay Vásquez</t>
  </si>
  <si>
    <t>Fredy Antonio Salguero Bojorquez</t>
  </si>
  <si>
    <t>Licda. Josseline Johana Mejia Xolop</t>
  </si>
  <si>
    <t>Administrador del Centro de Alto Rendimiento</t>
  </si>
  <si>
    <t>Pietro Estuardo Zea Lobos</t>
  </si>
  <si>
    <t>Mensajero</t>
  </si>
  <si>
    <t>Lic. Carlos Enrique López Gutierrez</t>
  </si>
  <si>
    <t>Director del Proyecto FORWARD</t>
  </si>
  <si>
    <t>Lic.Orlando Barreda</t>
  </si>
  <si>
    <t>Lic. Ronal Jeovany Morales Dubon</t>
  </si>
  <si>
    <t>William Andres Barillas Pérez</t>
  </si>
  <si>
    <t>Asistente Técnico de la Dirección Deportiva</t>
  </si>
  <si>
    <t>Juan Carlos Véliz Castañeda</t>
  </si>
  <si>
    <t>Asistente de la Unidad de Planificación</t>
  </si>
  <si>
    <t>Edgar Arturo Paz Guzmán</t>
  </si>
  <si>
    <t>Juan Luis Cruz Guardia</t>
  </si>
  <si>
    <t>Encargado de Almacén Deportivo</t>
  </si>
  <si>
    <t>Edson Eduardo Callejas Castillo</t>
  </si>
  <si>
    <t>Carlos Alberto Paniagua Nájera</t>
  </si>
  <si>
    <t>Rigoberto Gómez Laínez</t>
  </si>
  <si>
    <t>Francisco Antonio González Arrecis</t>
  </si>
  <si>
    <t>Wilson Manuel Menchú Hernández</t>
  </si>
  <si>
    <t>Juan Diego de la Cruz Muñoz Moscoso</t>
  </si>
  <si>
    <t>Gustavo Javier Mendizabal Grajeda</t>
  </si>
  <si>
    <t>Errol Victor Aydin Méndez Bonilla</t>
  </si>
  <si>
    <t>Nery Estuardo Herrera Navarijo</t>
  </si>
  <si>
    <t>AGOSTO 2019</t>
  </si>
  <si>
    <t>Jaqueline Vanessa Robles Reyes</t>
  </si>
  <si>
    <t>Centro de Alto Rendimiento</t>
  </si>
  <si>
    <t>Cristopher Gabriel Calderon Chután</t>
  </si>
  <si>
    <t>compras3@fedefutguate.org</t>
  </si>
  <si>
    <t>Encargada de la Unidad de Fútbol Femenino</t>
  </si>
  <si>
    <t>Gabriela Fabiola Juárez Rivera</t>
  </si>
  <si>
    <t>Asistente de Tesorería</t>
  </si>
  <si>
    <t>Fredy Carrillo Ramírez</t>
  </si>
  <si>
    <t>Encargado de Estadios</t>
  </si>
  <si>
    <t>Digitadora del Departamento de Formación Profesional del Fútbol</t>
  </si>
  <si>
    <t>GUATEMALA, 09  DE SEPTIEMBRE 2019.</t>
  </si>
  <si>
    <t>Diego Alejandro Galiano Morales</t>
  </si>
  <si>
    <t>Ruben Ricardo García Gutiérrez</t>
  </si>
  <si>
    <t>Sadii René Cano Garrido</t>
  </si>
  <si>
    <t>Ana María Diaz de la Cruz</t>
  </si>
  <si>
    <t>Benjamin Eduardo Monteroso Díaz</t>
  </si>
  <si>
    <t>Jorge Luis Gramajo Aragón</t>
  </si>
  <si>
    <t>Carlos René del Cid Urbina</t>
  </si>
  <si>
    <t>Edy Estuardo Espinoza Lainez</t>
  </si>
  <si>
    <t>Henry Armando González Rodas</t>
  </si>
  <si>
    <t>Conrado Paredes Herrera</t>
  </si>
  <si>
    <t>Departamento de Arbitraje</t>
  </si>
  <si>
    <t>Departamento de Formación Profesional del Fútbol</t>
  </si>
  <si>
    <t>Unidad de Planificación</t>
  </si>
  <si>
    <t>Departamento de Servicios Generales</t>
  </si>
  <si>
    <t>Departamento de Recursos Humanos</t>
  </si>
  <si>
    <t>Thelma Aracely Urrutia Gudiel</t>
  </si>
  <si>
    <t>Farley Alejandro Castro Flores</t>
  </si>
  <si>
    <t>Luis Fernando Tena Garduño</t>
  </si>
  <si>
    <t>Salvador Luis Reyes de la Peña</t>
  </si>
  <si>
    <t>Iván Amílcar Castillo Hernández</t>
  </si>
  <si>
    <t>Pablo Andrés Estrada Ramírez</t>
  </si>
  <si>
    <t>Número de Identificación Tributaria (NIT)</t>
  </si>
  <si>
    <t>Contrato</t>
  </si>
  <si>
    <t>Plazo</t>
  </si>
  <si>
    <t>Monto total del contrato</t>
  </si>
  <si>
    <t>Honorario mensual</t>
  </si>
  <si>
    <t>1668737K</t>
  </si>
  <si>
    <t>Adolfo José Reynoso Chávez</t>
  </si>
  <si>
    <t>Alex Dagoberto Ramirez Garcia</t>
  </si>
  <si>
    <t>Alison Karla Abigail García Monzón</t>
  </si>
  <si>
    <t>Ana Paola Cifuentes Perez De García</t>
  </si>
  <si>
    <t>Angélica Manuela Aguilar Sic De Coronado</t>
  </si>
  <si>
    <t>Carlos Enrique González Sánchez</t>
  </si>
  <si>
    <t>Chanico Tipaz Velasquez</t>
  </si>
  <si>
    <t>Drasly Adalí Rafael Esquivel</t>
  </si>
  <si>
    <t>Elmer Alberto Ruíz Argueta</t>
  </si>
  <si>
    <t>Fredy René Lec Girón</t>
  </si>
  <si>
    <t>Greccia Estefanía Pinto Hidalgo</t>
  </si>
  <si>
    <t>Hector Arturo Celada</t>
  </si>
  <si>
    <t>Honoria Tomasa Ixcolín Arrivillaga De Sánchez</t>
  </si>
  <si>
    <t>Ibán Rivahy Méndez Solórzano</t>
  </si>
  <si>
    <t>Jimmy Roberto Grajeda Avila</t>
  </si>
  <si>
    <t>José Aroldo Santos Vásquez</t>
  </si>
  <si>
    <t>Julio Ardany De La Roca Croquer</t>
  </si>
  <si>
    <t>Kelly Gissel Catalán Aguilar</t>
  </si>
  <si>
    <t>Kevin Josué Luis Paau</t>
  </si>
  <si>
    <t>Luis Carlos Lopez Valdez</t>
  </si>
  <si>
    <t>Luis Humberto López Ramos</t>
  </si>
  <si>
    <t>Marco Antonio Aguilar Abrego</t>
  </si>
  <si>
    <t>Miguel Enrique López Ríos</t>
  </si>
  <si>
    <t>Omar Fabricio Figueroa Cifuentes</t>
  </si>
  <si>
    <t>Otto Leonel Pappa Tello</t>
  </si>
  <si>
    <t>Roberto Samuel Argueta Vásquez</t>
  </si>
  <si>
    <t>Rosa Ruth Rozzotto López de Flores</t>
  </si>
  <si>
    <t>Santos Elizabeth Tzunún Xiquin</t>
  </si>
  <si>
    <t>Saúl Estuardo Carías Hernández</t>
  </si>
  <si>
    <t>William Otoniel Orellana Salazar</t>
  </si>
  <si>
    <t>Alberto Agustín Soto Ovalle</t>
  </si>
  <si>
    <t>Sharon Ginelie Franshele Ruiz Pineda</t>
  </si>
  <si>
    <t>Edgar Aroldo Cotto González</t>
  </si>
  <si>
    <t>Héri Benjamín Pérez Cruz</t>
  </si>
  <si>
    <t>Eder David Pérez Jiménez</t>
  </si>
  <si>
    <t>Leónidas Godoy Revolorio</t>
  </si>
  <si>
    <t>William Oswaldo Ramirez Quiñonez</t>
  </si>
  <si>
    <t>2279414K</t>
  </si>
  <si>
    <t>ARTÍCULO 35. DECRETO 36-2024 CONGRESO DE LA REPÚBLICA</t>
  </si>
  <si>
    <t>Pablo David Alessandro Dávila Villagrán</t>
  </si>
  <si>
    <t>Andreé Fuentes Noriega</t>
  </si>
  <si>
    <t xml:space="preserve"> </t>
  </si>
  <si>
    <t>Eduardo Antonio Monroy Berrios</t>
  </si>
  <si>
    <t>Juan Antonio Beltetón Carranza</t>
  </si>
  <si>
    <t>Karla Maya Vera</t>
  </si>
  <si>
    <t>William Fernando Coito Olivera</t>
  </si>
  <si>
    <t>José Leonel Aroche Rimola</t>
  </si>
  <si>
    <t>Gledson Pereira Das Neves</t>
  </si>
  <si>
    <t>Rigoberto Gomez Lainez</t>
  </si>
  <si>
    <t>Dulce Estéfania Ramos Contreras</t>
  </si>
  <si>
    <t>Eddy Ottoniel Pappa Falla</t>
  </si>
  <si>
    <t xml:space="preserve">1811461K </t>
  </si>
  <si>
    <t>001-029-2026/FFG</t>
  </si>
  <si>
    <t>004-029-2026/FFG</t>
  </si>
  <si>
    <t>006-029-2026/FFG</t>
  </si>
  <si>
    <t>008-029-2026/FFG</t>
  </si>
  <si>
    <t>009-029-2026/FFG</t>
  </si>
  <si>
    <t>010-029-2026/FFG</t>
  </si>
  <si>
    <t>011-029-2026/FFG</t>
  </si>
  <si>
    <t>012-029-2026/FFG</t>
  </si>
  <si>
    <t>013-029-2026/FFG</t>
  </si>
  <si>
    <t>014-029-2026/FFG</t>
  </si>
  <si>
    <t>015-029-2026/FFG</t>
  </si>
  <si>
    <t>016-029-2026/FFG</t>
  </si>
  <si>
    <t>017-029-2026/FFG</t>
  </si>
  <si>
    <t>018-029-2026/FFG</t>
  </si>
  <si>
    <t>019-029-2026/FFG</t>
  </si>
  <si>
    <t>020-029-2026/FFG</t>
  </si>
  <si>
    <t>021-029-2026/FFG</t>
  </si>
  <si>
    <t>022-029-2026/FFG</t>
  </si>
  <si>
    <t>023-029-2026/FFG</t>
  </si>
  <si>
    <t>024-029-2026/FFG</t>
  </si>
  <si>
    <t>025-029-2026/FFG</t>
  </si>
  <si>
    <t>026-029-2026/FFG</t>
  </si>
  <si>
    <t>027-029-2026/FFG</t>
  </si>
  <si>
    <t>028-029-2026/FFG</t>
  </si>
  <si>
    <t>029-029-2026/FFG</t>
  </si>
  <si>
    <t>030-029-2026/FFG</t>
  </si>
  <si>
    <t>031-029-2026/FFG</t>
  </si>
  <si>
    <t>032-029-2026/FFG</t>
  </si>
  <si>
    <t>033-029-2026/FFG</t>
  </si>
  <si>
    <t>034-029-2026/FFG</t>
  </si>
  <si>
    <t>035-029-2026/FFG</t>
  </si>
  <si>
    <t>036-029-2026/FFG</t>
  </si>
  <si>
    <t>037-029-2026/FFG</t>
  </si>
  <si>
    <t>038-029-2026/FFG</t>
  </si>
  <si>
    <t>039-029-2026/FFG</t>
  </si>
  <si>
    <t>040-029-2026/FFG</t>
  </si>
  <si>
    <t>041-029-2026/FFG</t>
  </si>
  <si>
    <t>042-029-2026/FFG</t>
  </si>
  <si>
    <t>043-029-2026/FFG</t>
  </si>
  <si>
    <t>044-029-2026/FFG</t>
  </si>
  <si>
    <t>046-029-2026/FFG</t>
  </si>
  <si>
    <t>047-029-2026/FFG</t>
  </si>
  <si>
    <t>049-029-2026/FFG</t>
  </si>
  <si>
    <t>050-029-2026/FFG</t>
  </si>
  <si>
    <t>Fidel Eduardo Oliva López</t>
  </si>
  <si>
    <t>Leonel Alejandro Alvarado Illescas</t>
  </si>
  <si>
    <t>María Fernanda Rossell Saravia</t>
  </si>
  <si>
    <t>Ruben Américo Castellanos Solís</t>
  </si>
  <si>
    <t>Paulo César Motta Donis</t>
  </si>
  <si>
    <t>Fernando Roderico Marquez González</t>
  </si>
  <si>
    <t>Hugo Estuardo Castillo Mendez</t>
  </si>
  <si>
    <t>Madelyn Alexandra Salazar Garcia de Ruiz</t>
  </si>
  <si>
    <t>Marvin Augusto Sánchez López</t>
  </si>
  <si>
    <t>Mynor Estuardo Galdamez Mejia</t>
  </si>
  <si>
    <t xml:space="preserve">Christopher Alejandro González García           </t>
  </si>
  <si>
    <t>Del 02/01/26 al 31/12/26</t>
  </si>
  <si>
    <t>001-189-2026/FFG</t>
  </si>
  <si>
    <t>002-189-2026/FFG</t>
  </si>
  <si>
    <t>004-189-2026/FFG</t>
  </si>
  <si>
    <t>005-189-2026/FFG</t>
  </si>
  <si>
    <t>006-189-2026/FFG</t>
  </si>
  <si>
    <t>007-189-2026/FFG</t>
  </si>
  <si>
    <t>008-189-2026/FFG</t>
  </si>
  <si>
    <t>009-189-2026/FFG</t>
  </si>
  <si>
    <t>010-189-2026/FFG</t>
  </si>
  <si>
    <t>011-189-2026/FFG</t>
  </si>
  <si>
    <t>013-189-2026/FFG</t>
  </si>
  <si>
    <t>014-189-2026/FFG</t>
  </si>
  <si>
    <t>015-189-2026/FFG</t>
  </si>
  <si>
    <t>016-189-2026/FFG</t>
  </si>
  <si>
    <t>018-189-2026/FFG</t>
  </si>
  <si>
    <t>021-189-2026/FFG</t>
  </si>
  <si>
    <t>022-189-2026/FFG</t>
  </si>
  <si>
    <t>023-189-2026/FFG</t>
  </si>
  <si>
    <t>024-189-2026/FFG</t>
  </si>
  <si>
    <t>025-189-2026/FFG</t>
  </si>
  <si>
    <t>Milton Waldemar Córdova Hernandez</t>
  </si>
  <si>
    <t>Hendrick Noé Córdova Hernández</t>
  </si>
  <si>
    <t xml:space="preserve">Luis Alfredo Iriarte Irungaray </t>
  </si>
  <si>
    <t>Felipe de Jesús Ramos Rizo</t>
  </si>
  <si>
    <t>José Luis Soto Gallego</t>
  </si>
  <si>
    <t>Del 12/01/26 al 31/12/26</t>
  </si>
  <si>
    <t>Del 13/01/26 al 31/12/26</t>
  </si>
  <si>
    <t>026-189-2026/FFG</t>
  </si>
  <si>
    <t>030-185-2026/FFG</t>
  </si>
  <si>
    <t>033-185-2026/FFG</t>
  </si>
  <si>
    <t>032-185-2026/FFG</t>
  </si>
  <si>
    <t>031-185-2026/FFG</t>
  </si>
  <si>
    <t>185</t>
  </si>
  <si>
    <t>189</t>
  </si>
  <si>
    <t>Del 02/02/26 al 31/12/26</t>
  </si>
  <si>
    <t>Gabriela Fabiola Juárez Rivera de Veliz</t>
  </si>
  <si>
    <t>035-189-2026/FFG</t>
  </si>
  <si>
    <t>Sebastian Alejandro Bini</t>
  </si>
  <si>
    <t>Jorge Miguel Sumich Boguslawski</t>
  </si>
  <si>
    <t>Julián Oswaldo Sosa Herrera</t>
  </si>
  <si>
    <t>Carlos Oswaldo García Grajeda</t>
  </si>
  <si>
    <t>Guillermo Enrique Rodríguez Salguero</t>
  </si>
  <si>
    <t>Jaime Mauricio Aquino Carías</t>
  </si>
  <si>
    <t>Del 02/02/26 al 30/11/26</t>
  </si>
  <si>
    <t>027-189-2026/FFG</t>
  </si>
  <si>
    <t>029-189-2026/FFG</t>
  </si>
  <si>
    <t>Del 09/02/26 al 31/12/26</t>
  </si>
  <si>
    <t>051-029-2026/FFG</t>
  </si>
  <si>
    <t>052-029-2026/FFG</t>
  </si>
  <si>
    <t>053-029-2026/FFG</t>
  </si>
  <si>
    <t>054-029-2026/FFG</t>
  </si>
  <si>
    <t>055-029-2026/FFG</t>
  </si>
  <si>
    <t>056-029-2026/FFG</t>
  </si>
  <si>
    <t>Benjamin Silvestre Juárez Gomez</t>
  </si>
  <si>
    <t>Yeimmi Briceyda Vicente Hernández</t>
  </si>
  <si>
    <t>Mayeli Rocío Gálvez Berganza</t>
  </si>
  <si>
    <t>Dídier Waldemar Flores Sapón</t>
  </si>
  <si>
    <t>Del 02/03/26 al 31/07/26</t>
  </si>
  <si>
    <t>060-029-2026/FFG</t>
  </si>
  <si>
    <t>057-029-2026/FFG</t>
  </si>
  <si>
    <t>059-029-2026/FFG</t>
  </si>
  <si>
    <t>Luis Armando López Rodríguez</t>
  </si>
  <si>
    <t>Victor Armando Martínez Tejada</t>
  </si>
  <si>
    <t>Del 02/03/26 al 31/12/26</t>
  </si>
  <si>
    <t>Antonio Garcia Gamboa</t>
  </si>
  <si>
    <t>036-189-2026/FFG</t>
  </si>
  <si>
    <t>081</t>
  </si>
  <si>
    <t>59566647</t>
  </si>
  <si>
    <t>30827841</t>
  </si>
  <si>
    <t>001-081-2026/FFG</t>
  </si>
  <si>
    <t>002-081-2026/FFG</t>
  </si>
  <si>
    <t>Rolando Genaro Morales Samayoa</t>
  </si>
  <si>
    <t>Jeimi Alejandro Paniagua Reyes</t>
  </si>
  <si>
    <t>003-081-2026/FFG</t>
  </si>
  <si>
    <t>Pablo Junior Barros Herrera</t>
  </si>
  <si>
    <t>Del 06/04/26 al 31/12/26</t>
  </si>
  <si>
    <t>061-029-2026/FFG</t>
  </si>
  <si>
    <t>Dennis Oliverio Morales Ligorria</t>
  </si>
  <si>
    <t>037-185-2026/FFG</t>
  </si>
  <si>
    <t>Del 04/05/26 al 31/12/26</t>
  </si>
  <si>
    <t>004-081-2026/FFG</t>
  </si>
  <si>
    <t>Edi Danilo Guerra Pérez</t>
  </si>
  <si>
    <t>Milton Neftalí Lacan Pastor</t>
  </si>
  <si>
    <t>062-029-2026/FFG</t>
  </si>
  <si>
    <t>Del 01/06/26 al 31/12/26</t>
  </si>
  <si>
    <t>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</si>
</sst>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8"/>
      <color rgb="FF002060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3"/>
      <name val="Arial"/>
      <family val="2"/>
    </font>
    <font>
      <b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>
      <alignment vertical="top"/>
    </xf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7"/>
  <sheetViews>
    <sheetView showGridLines="0" topLeftCell="A4" workbookViewId="0">
      <selection activeCell="A131" sqref="A131:A137"/>
    </sheetView>
  </sheetViews>
  <sheetFormatPr baseColWidth="10" defaultColWidth="32.5703125" defaultRowHeight="15" x14ac:dyDescent="0.25"/>
  <cols>
    <col min="1" max="1" width="31" style="2" bestFit="1" customWidth="1"/>
    <col min="2" max="2" width="32.7109375" style="3" bestFit="1" customWidth="1"/>
    <col min="3" max="3" width="10.28515625" style="2" bestFit="1" customWidth="1"/>
    <col min="4" max="4" width="11" style="2" bestFit="1" customWidth="1"/>
    <col min="5" max="5" width="35.28515625" style="2" bestFit="1" customWidth="1"/>
    <col min="6" max="6" width="33.5703125" style="2" bestFit="1" customWidth="1"/>
    <col min="7" max="16384" width="32.5703125" style="2"/>
  </cols>
  <sheetData>
    <row r="1" spans="1:6" s="4" customFormat="1" ht="23.25" x14ac:dyDescent="0.25">
      <c r="A1" s="32"/>
      <c r="B1" s="32"/>
      <c r="C1" s="32"/>
      <c r="D1" s="32"/>
      <c r="E1" s="32"/>
      <c r="F1" s="32"/>
    </row>
    <row r="2" spans="1:6" ht="15.75" x14ac:dyDescent="0.25">
      <c r="B2" s="5"/>
    </row>
    <row r="4" spans="1:6" s="6" customFormat="1" ht="11.25" x14ac:dyDescent="0.25">
      <c r="A4" s="34" t="s">
        <v>0</v>
      </c>
      <c r="B4" s="34"/>
      <c r="C4" s="33" t="s">
        <v>18</v>
      </c>
      <c r="D4" s="33"/>
      <c r="E4" s="33"/>
      <c r="F4" s="33"/>
    </row>
    <row r="5" spans="1:6" s="6" customFormat="1" ht="11.25" x14ac:dyDescent="0.25">
      <c r="A5" s="34" t="s">
        <v>1</v>
      </c>
      <c r="B5" s="34"/>
      <c r="C5" s="33" t="s">
        <v>19</v>
      </c>
      <c r="D5" s="33"/>
      <c r="E5" s="33"/>
      <c r="F5" s="33"/>
    </row>
    <row r="6" spans="1:6" s="6" customFormat="1" ht="11.25" x14ac:dyDescent="0.25">
      <c r="A6" s="34" t="s">
        <v>2</v>
      </c>
      <c r="B6" s="34"/>
      <c r="C6" s="33" t="s">
        <v>20</v>
      </c>
      <c r="D6" s="33"/>
      <c r="E6" s="33"/>
      <c r="F6" s="33"/>
    </row>
    <row r="7" spans="1:6" s="6" customFormat="1" ht="11.25" x14ac:dyDescent="0.25">
      <c r="A7" s="34" t="s">
        <v>3</v>
      </c>
      <c r="B7" s="34"/>
      <c r="C7" s="33" t="s">
        <v>21</v>
      </c>
      <c r="D7" s="33"/>
      <c r="E7" s="33"/>
      <c r="F7" s="33"/>
    </row>
    <row r="8" spans="1:6" s="6" customFormat="1" ht="11.25" x14ac:dyDescent="0.25">
      <c r="A8" s="34" t="s">
        <v>4</v>
      </c>
      <c r="B8" s="34"/>
      <c r="C8" s="33" t="s">
        <v>22</v>
      </c>
      <c r="D8" s="33"/>
      <c r="E8" s="33"/>
      <c r="F8" s="33"/>
    </row>
    <row r="9" spans="1:6" s="6" customFormat="1" ht="11.25" x14ac:dyDescent="0.25">
      <c r="A9" s="34" t="s">
        <v>5</v>
      </c>
      <c r="B9" s="34"/>
      <c r="C9" s="33" t="s">
        <v>111</v>
      </c>
      <c r="D9" s="33"/>
      <c r="E9" s="33"/>
      <c r="F9" s="33"/>
    </row>
    <row r="10" spans="1:6" s="6" customFormat="1" ht="11.25" x14ac:dyDescent="0.25">
      <c r="A10" s="34" t="s">
        <v>6</v>
      </c>
      <c r="B10" s="34"/>
      <c r="C10" s="36" t="s">
        <v>242</v>
      </c>
      <c r="D10" s="36"/>
      <c r="E10" s="36"/>
      <c r="F10" s="36"/>
    </row>
    <row r="11" spans="1:6" s="6" customFormat="1" ht="11.25" x14ac:dyDescent="0.25">
      <c r="A11" s="34" t="s">
        <v>15</v>
      </c>
      <c r="B11" s="34"/>
      <c r="C11" s="37" t="s">
        <v>231</v>
      </c>
      <c r="D11" s="37"/>
      <c r="E11" s="37"/>
      <c r="F11" s="37"/>
    </row>
    <row r="12" spans="1:6" s="6" customFormat="1" ht="11.25" x14ac:dyDescent="0.25">
      <c r="A12" s="7"/>
      <c r="B12" s="7"/>
      <c r="C12" s="7"/>
      <c r="D12" s="7"/>
      <c r="E12" s="7"/>
      <c r="F12" s="7"/>
    </row>
    <row r="13" spans="1:6" s="6" customFormat="1" ht="11.25" x14ac:dyDescent="0.25">
      <c r="A13" s="35" t="s">
        <v>17</v>
      </c>
      <c r="B13" s="35"/>
      <c r="C13" s="35"/>
      <c r="D13" s="35"/>
      <c r="E13" s="35"/>
      <c r="F13" s="35"/>
    </row>
    <row r="14" spans="1:6" s="1" customFormat="1" ht="12" x14ac:dyDescent="0.25">
      <c r="A14" s="14" t="s">
        <v>7</v>
      </c>
      <c r="B14" s="14" t="s">
        <v>8</v>
      </c>
      <c r="C14" s="14" t="s">
        <v>16</v>
      </c>
      <c r="D14" s="14" t="s">
        <v>9</v>
      </c>
      <c r="E14" s="14" t="s">
        <v>10</v>
      </c>
      <c r="F14" s="14" t="s">
        <v>11</v>
      </c>
    </row>
    <row r="15" spans="1:6" x14ac:dyDescent="0.25">
      <c r="A15" s="8" t="s">
        <v>155</v>
      </c>
      <c r="B15" s="9" t="s">
        <v>55</v>
      </c>
      <c r="C15" s="10" t="s">
        <v>21</v>
      </c>
      <c r="D15" s="11">
        <v>105</v>
      </c>
      <c r="E15" s="10" t="s">
        <v>37</v>
      </c>
      <c r="F15" s="13" t="s">
        <v>44</v>
      </c>
    </row>
    <row r="16" spans="1:6" x14ac:dyDescent="0.25">
      <c r="A16" s="8" t="s">
        <v>129</v>
      </c>
      <c r="B16" s="9" t="s">
        <v>150</v>
      </c>
      <c r="C16" s="10" t="s">
        <v>21</v>
      </c>
      <c r="D16" s="11">
        <v>108</v>
      </c>
      <c r="E16" s="10" t="s">
        <v>37</v>
      </c>
      <c r="F16" s="13" t="s">
        <v>44</v>
      </c>
    </row>
    <row r="17" spans="1:6" x14ac:dyDescent="0.25">
      <c r="A17" s="8" t="s">
        <v>23</v>
      </c>
      <c r="B17" s="9" t="s">
        <v>56</v>
      </c>
      <c r="C17" s="10" t="s">
        <v>21</v>
      </c>
      <c r="D17" s="11">
        <v>119</v>
      </c>
      <c r="E17" s="10" t="s">
        <v>35</v>
      </c>
      <c r="F17" s="13" t="s">
        <v>44</v>
      </c>
    </row>
    <row r="18" spans="1:6" x14ac:dyDescent="0.25">
      <c r="A18" s="8" t="s">
        <v>214</v>
      </c>
      <c r="B18" s="9" t="s">
        <v>212</v>
      </c>
      <c r="C18" s="10" t="s">
        <v>21</v>
      </c>
      <c r="D18" s="11">
        <v>115</v>
      </c>
      <c r="E18" s="10" t="s">
        <v>37</v>
      </c>
      <c r="F18" s="13" t="s">
        <v>44</v>
      </c>
    </row>
    <row r="19" spans="1:6" x14ac:dyDescent="0.25">
      <c r="A19" s="8" t="s">
        <v>54</v>
      </c>
      <c r="B19" s="9" t="s">
        <v>157</v>
      </c>
      <c r="C19" s="10" t="s">
        <v>21</v>
      </c>
      <c r="D19" s="11">
        <v>130</v>
      </c>
      <c r="E19" s="10" t="s">
        <v>65</v>
      </c>
      <c r="F19" s="13" t="s">
        <v>44</v>
      </c>
    </row>
    <row r="20" spans="1:6" x14ac:dyDescent="0.25">
      <c r="A20" s="8" t="s">
        <v>217</v>
      </c>
      <c r="B20" s="9" t="s">
        <v>218</v>
      </c>
      <c r="C20" s="10" t="s">
        <v>21</v>
      </c>
      <c r="D20" s="11">
        <v>130</v>
      </c>
      <c r="E20" s="12" t="s">
        <v>37</v>
      </c>
      <c r="F20" s="13" t="s">
        <v>44</v>
      </c>
    </row>
    <row r="21" spans="1:6" x14ac:dyDescent="0.25">
      <c r="A21" s="8" t="s">
        <v>24</v>
      </c>
      <c r="B21" s="9" t="s">
        <v>158</v>
      </c>
      <c r="C21" s="10" t="s">
        <v>21</v>
      </c>
      <c r="D21" s="11">
        <v>132</v>
      </c>
      <c r="E21" s="10" t="s">
        <v>36</v>
      </c>
      <c r="F21" s="13" t="s">
        <v>44</v>
      </c>
    </row>
    <row r="22" spans="1:6" x14ac:dyDescent="0.25">
      <c r="A22" s="8" t="s">
        <v>213</v>
      </c>
      <c r="B22" s="9" t="s">
        <v>156</v>
      </c>
      <c r="C22" s="10" t="s">
        <v>21</v>
      </c>
      <c r="D22" s="11">
        <v>100</v>
      </c>
      <c r="E22" s="10" t="s">
        <v>37</v>
      </c>
      <c r="F22" s="13" t="s">
        <v>44</v>
      </c>
    </row>
    <row r="23" spans="1:6" x14ac:dyDescent="0.25">
      <c r="A23" s="8" t="s">
        <v>211</v>
      </c>
      <c r="B23" s="9" t="s">
        <v>156</v>
      </c>
      <c r="C23" s="10" t="s">
        <v>21</v>
      </c>
      <c r="D23" s="11">
        <v>100</v>
      </c>
      <c r="E23" s="10" t="s">
        <v>37</v>
      </c>
      <c r="F23" s="13" t="s">
        <v>44</v>
      </c>
    </row>
    <row r="24" spans="1:6" ht="22.5" x14ac:dyDescent="0.25">
      <c r="A24" s="8" t="s">
        <v>96</v>
      </c>
      <c r="B24" s="9" t="s">
        <v>159</v>
      </c>
      <c r="C24" s="10" t="s">
        <v>21</v>
      </c>
      <c r="D24" s="11">
        <v>100</v>
      </c>
      <c r="E24" s="10" t="s">
        <v>97</v>
      </c>
      <c r="F24" s="13" t="s">
        <v>44</v>
      </c>
    </row>
    <row r="25" spans="1:6" x14ac:dyDescent="0.25">
      <c r="A25" s="8" t="s">
        <v>161</v>
      </c>
      <c r="B25" s="9" t="s">
        <v>93</v>
      </c>
      <c r="C25" s="10" t="s">
        <v>21</v>
      </c>
      <c r="D25" s="11">
        <v>112</v>
      </c>
      <c r="E25" s="10" t="s">
        <v>89</v>
      </c>
      <c r="F25" s="13" t="s">
        <v>44</v>
      </c>
    </row>
    <row r="26" spans="1:6" x14ac:dyDescent="0.25">
      <c r="A26" s="8" t="s">
        <v>88</v>
      </c>
      <c r="B26" s="9" t="s">
        <v>160</v>
      </c>
      <c r="C26" s="10" t="s">
        <v>21</v>
      </c>
      <c r="D26" s="11">
        <v>121</v>
      </c>
      <c r="E26" s="10" t="s">
        <v>98</v>
      </c>
      <c r="F26" s="13" t="s">
        <v>44</v>
      </c>
    </row>
    <row r="27" spans="1:6" x14ac:dyDescent="0.25">
      <c r="A27" s="8" t="s">
        <v>215</v>
      </c>
      <c r="B27" s="9" t="s">
        <v>216</v>
      </c>
      <c r="C27" s="10" t="s">
        <v>21</v>
      </c>
      <c r="D27" s="11">
        <v>121</v>
      </c>
      <c r="E27" s="10" t="s">
        <v>37</v>
      </c>
      <c r="F27" s="13" t="s">
        <v>44</v>
      </c>
    </row>
    <row r="28" spans="1:6" x14ac:dyDescent="0.25">
      <c r="A28" s="8" t="s">
        <v>85</v>
      </c>
      <c r="B28" s="9" t="s">
        <v>57</v>
      </c>
      <c r="C28" s="10" t="s">
        <v>21</v>
      </c>
      <c r="D28" s="11">
        <v>127</v>
      </c>
      <c r="E28" s="10" t="s">
        <v>37</v>
      </c>
      <c r="F28" s="13" t="s">
        <v>44</v>
      </c>
    </row>
    <row r="29" spans="1:6" x14ac:dyDescent="0.25">
      <c r="A29" s="8" t="s">
        <v>145</v>
      </c>
      <c r="B29" s="9" t="s">
        <v>57</v>
      </c>
      <c r="C29" s="10" t="s">
        <v>21</v>
      </c>
      <c r="D29" s="11">
        <v>127</v>
      </c>
      <c r="E29" s="10"/>
      <c r="F29" s="13" t="s">
        <v>44</v>
      </c>
    </row>
    <row r="30" spans="1:6" x14ac:dyDescent="0.25">
      <c r="A30" s="8" t="s">
        <v>139</v>
      </c>
      <c r="B30" s="9" t="s">
        <v>57</v>
      </c>
      <c r="C30" s="10" t="s">
        <v>21</v>
      </c>
      <c r="D30" s="11">
        <v>127</v>
      </c>
      <c r="E30" s="10" t="s">
        <v>37</v>
      </c>
      <c r="F30" s="13" t="s">
        <v>44</v>
      </c>
    </row>
    <row r="31" spans="1:6" x14ac:dyDescent="0.25">
      <c r="A31" s="8" t="s">
        <v>220</v>
      </c>
      <c r="B31" s="9" t="s">
        <v>221</v>
      </c>
      <c r="C31" s="10" t="s">
        <v>21</v>
      </c>
      <c r="D31" s="11">
        <v>111</v>
      </c>
      <c r="E31" s="10" t="s">
        <v>37</v>
      </c>
      <c r="F31" s="13" t="s">
        <v>44</v>
      </c>
    </row>
    <row r="32" spans="1:6" x14ac:dyDescent="0.25">
      <c r="A32" s="8" t="s">
        <v>219</v>
      </c>
      <c r="B32" s="9" t="s">
        <v>121</v>
      </c>
      <c r="C32" s="10" t="s">
        <v>21</v>
      </c>
      <c r="D32" s="11">
        <v>100</v>
      </c>
      <c r="E32" s="10" t="s">
        <v>37</v>
      </c>
      <c r="F32" s="13" t="s">
        <v>44</v>
      </c>
    </row>
    <row r="33" spans="1:6" x14ac:dyDescent="0.25">
      <c r="A33" s="8" t="s">
        <v>32</v>
      </c>
      <c r="B33" s="9" t="s">
        <v>121</v>
      </c>
      <c r="C33" s="10" t="s">
        <v>21</v>
      </c>
      <c r="D33" s="11">
        <v>100</v>
      </c>
      <c r="E33" s="10" t="s">
        <v>37</v>
      </c>
      <c r="F33" s="13" t="s">
        <v>44</v>
      </c>
    </row>
    <row r="34" spans="1:6" x14ac:dyDescent="0.25">
      <c r="A34" s="8" t="s">
        <v>73</v>
      </c>
      <c r="B34" s="9" t="s">
        <v>120</v>
      </c>
      <c r="C34" s="10" t="s">
        <v>21</v>
      </c>
      <c r="D34" s="11">
        <v>100</v>
      </c>
      <c r="E34" s="10" t="s">
        <v>37</v>
      </c>
      <c r="F34" s="13" t="s">
        <v>44</v>
      </c>
    </row>
    <row r="35" spans="1:6" x14ac:dyDescent="0.25">
      <c r="A35" s="8" t="s">
        <v>115</v>
      </c>
      <c r="B35" s="9" t="s">
        <v>120</v>
      </c>
      <c r="C35" s="10" t="s">
        <v>21</v>
      </c>
      <c r="D35" s="11">
        <v>100</v>
      </c>
      <c r="E35" s="10" t="s">
        <v>37</v>
      </c>
      <c r="F35" s="13" t="s">
        <v>44</v>
      </c>
    </row>
    <row r="36" spans="1:6" x14ac:dyDescent="0.25">
      <c r="A36" s="8" t="s">
        <v>31</v>
      </c>
      <c r="B36" s="9" t="s">
        <v>120</v>
      </c>
      <c r="C36" s="10" t="s">
        <v>21</v>
      </c>
      <c r="D36" s="11">
        <v>100</v>
      </c>
      <c r="E36" s="10" t="s">
        <v>37</v>
      </c>
      <c r="F36" s="13" t="s">
        <v>44</v>
      </c>
    </row>
    <row r="37" spans="1:6" x14ac:dyDescent="0.25">
      <c r="A37" s="8" t="s">
        <v>222</v>
      </c>
      <c r="B37" s="9" t="s">
        <v>208</v>
      </c>
      <c r="C37" s="10" t="s">
        <v>21</v>
      </c>
      <c r="D37" s="11">
        <v>117</v>
      </c>
      <c r="E37" s="10" t="s">
        <v>101</v>
      </c>
      <c r="F37" s="13" t="s">
        <v>44</v>
      </c>
    </row>
    <row r="38" spans="1:6" x14ac:dyDescent="0.25">
      <c r="A38" s="8" t="s">
        <v>232</v>
      </c>
      <c r="B38" s="9" t="s">
        <v>162</v>
      </c>
      <c r="C38" s="10" t="s">
        <v>21</v>
      </c>
      <c r="D38" s="11">
        <v>133</v>
      </c>
      <c r="E38" s="10" t="s">
        <v>127</v>
      </c>
      <c r="F38" s="13" t="s">
        <v>44</v>
      </c>
    </row>
    <row r="39" spans="1:6" x14ac:dyDescent="0.25">
      <c r="A39" s="8" t="s">
        <v>116</v>
      </c>
      <c r="B39" s="9" t="s">
        <v>122</v>
      </c>
      <c r="C39" s="10" t="s">
        <v>21</v>
      </c>
      <c r="D39" s="11">
        <v>128</v>
      </c>
      <c r="E39" s="10" t="s">
        <v>37</v>
      </c>
      <c r="F39" s="13" t="s">
        <v>44</v>
      </c>
    </row>
    <row r="40" spans="1:6" x14ac:dyDescent="0.25">
      <c r="A40" s="8" t="s">
        <v>117</v>
      </c>
      <c r="B40" s="9" t="s">
        <v>122</v>
      </c>
      <c r="C40" s="10" t="s">
        <v>21</v>
      </c>
      <c r="D40" s="11">
        <v>128</v>
      </c>
      <c r="E40" s="10" t="s">
        <v>37</v>
      </c>
      <c r="F40" s="13" t="s">
        <v>44</v>
      </c>
    </row>
    <row r="41" spans="1:6" x14ac:dyDescent="0.25">
      <c r="A41" s="8" t="s">
        <v>25</v>
      </c>
      <c r="B41" s="9" t="s">
        <v>58</v>
      </c>
      <c r="C41" s="10" t="s">
        <v>21</v>
      </c>
      <c r="D41" s="11">
        <v>128</v>
      </c>
      <c r="E41" s="10" t="s">
        <v>37</v>
      </c>
      <c r="F41" s="13" t="s">
        <v>44</v>
      </c>
    </row>
    <row r="42" spans="1:6" x14ac:dyDescent="0.25">
      <c r="A42" s="8" t="s">
        <v>46</v>
      </c>
      <c r="B42" s="9" t="s">
        <v>59</v>
      </c>
      <c r="C42" s="10" t="s">
        <v>21</v>
      </c>
      <c r="D42" s="11">
        <v>107</v>
      </c>
      <c r="E42" s="10" t="s">
        <v>66</v>
      </c>
      <c r="F42" s="13" t="s">
        <v>44</v>
      </c>
    </row>
    <row r="43" spans="1:6" x14ac:dyDescent="0.25">
      <c r="A43" s="8" t="s">
        <v>87</v>
      </c>
      <c r="B43" s="9" t="s">
        <v>164</v>
      </c>
      <c r="C43" s="10" t="s">
        <v>21</v>
      </c>
      <c r="D43" s="11">
        <v>128</v>
      </c>
      <c r="E43" s="10" t="s">
        <v>91</v>
      </c>
      <c r="F43" s="13" t="s">
        <v>44</v>
      </c>
    </row>
    <row r="44" spans="1:6" x14ac:dyDescent="0.25">
      <c r="A44" s="8" t="s">
        <v>47</v>
      </c>
      <c r="B44" s="9" t="s">
        <v>165</v>
      </c>
      <c r="C44" s="10" t="s">
        <v>21</v>
      </c>
      <c r="D44" s="11">
        <v>126</v>
      </c>
      <c r="E44" s="10" t="s">
        <v>48</v>
      </c>
      <c r="F44" s="13" t="s">
        <v>44</v>
      </c>
    </row>
    <row r="45" spans="1:6" x14ac:dyDescent="0.25">
      <c r="A45" s="8" t="s">
        <v>52</v>
      </c>
      <c r="B45" s="9" t="s">
        <v>166</v>
      </c>
      <c r="C45" s="10" t="s">
        <v>21</v>
      </c>
      <c r="D45" s="11">
        <v>129</v>
      </c>
      <c r="E45" s="10" t="s">
        <v>49</v>
      </c>
      <c r="F45" s="13" t="s">
        <v>44</v>
      </c>
    </row>
    <row r="46" spans="1:6" x14ac:dyDescent="0.25">
      <c r="A46" s="8" t="s">
        <v>146</v>
      </c>
      <c r="B46" s="9" t="s">
        <v>238</v>
      </c>
      <c r="C46" s="10" t="s">
        <v>21</v>
      </c>
      <c r="D46" s="11">
        <v>128</v>
      </c>
      <c r="E46" s="10" t="s">
        <v>37</v>
      </c>
      <c r="F46" s="13" t="s">
        <v>44</v>
      </c>
    </row>
    <row r="47" spans="1:6" x14ac:dyDescent="0.25">
      <c r="A47" s="8" t="s">
        <v>104</v>
      </c>
      <c r="B47" s="9" t="s">
        <v>167</v>
      </c>
      <c r="C47" s="10" t="s">
        <v>21</v>
      </c>
      <c r="D47" s="11">
        <v>127</v>
      </c>
      <c r="E47" s="10" t="s">
        <v>37</v>
      </c>
      <c r="F47" s="13" t="s">
        <v>44</v>
      </c>
    </row>
    <row r="48" spans="1:6" ht="22.5" x14ac:dyDescent="0.25">
      <c r="A48" s="8" t="s">
        <v>50</v>
      </c>
      <c r="B48" s="9" t="s">
        <v>170</v>
      </c>
      <c r="C48" s="10" t="s">
        <v>21</v>
      </c>
      <c r="D48" s="11">
        <v>109</v>
      </c>
      <c r="E48" s="10" t="s">
        <v>53</v>
      </c>
      <c r="F48" s="13" t="s">
        <v>44</v>
      </c>
    </row>
    <row r="49" spans="1:6" x14ac:dyDescent="0.25">
      <c r="A49" s="8" t="s">
        <v>168</v>
      </c>
      <c r="B49" s="9" t="s">
        <v>169</v>
      </c>
      <c r="C49" s="10" t="s">
        <v>21</v>
      </c>
      <c r="D49" s="11">
        <v>109</v>
      </c>
      <c r="E49" s="10" t="s">
        <v>38</v>
      </c>
      <c r="F49" s="13" t="s">
        <v>44</v>
      </c>
    </row>
    <row r="50" spans="1:6" x14ac:dyDescent="0.25">
      <c r="A50" s="8" t="s">
        <v>171</v>
      </c>
      <c r="B50" s="9" t="s">
        <v>172</v>
      </c>
      <c r="C50" s="10" t="s">
        <v>21</v>
      </c>
      <c r="D50" s="11">
        <v>106</v>
      </c>
      <c r="E50" s="10" t="s">
        <v>51</v>
      </c>
      <c r="F50" s="13" t="s">
        <v>44</v>
      </c>
    </row>
    <row r="51" spans="1:6" ht="22.5" x14ac:dyDescent="0.25">
      <c r="A51" s="8" t="s">
        <v>173</v>
      </c>
      <c r="B51" s="9" t="s">
        <v>94</v>
      </c>
      <c r="C51" s="10" t="s">
        <v>21</v>
      </c>
      <c r="D51" s="11">
        <v>111</v>
      </c>
      <c r="E51" s="10" t="s">
        <v>103</v>
      </c>
      <c r="F51" s="13" t="s">
        <v>44</v>
      </c>
    </row>
    <row r="52" spans="1:6" ht="22.5" x14ac:dyDescent="0.25">
      <c r="A52" s="8" t="s">
        <v>175</v>
      </c>
      <c r="B52" s="9" t="s">
        <v>174</v>
      </c>
      <c r="C52" s="10" t="s">
        <v>21</v>
      </c>
      <c r="D52" s="11">
        <v>111</v>
      </c>
      <c r="E52" s="10" t="s">
        <v>37</v>
      </c>
      <c r="F52" s="13" t="s">
        <v>44</v>
      </c>
    </row>
    <row r="53" spans="1:6" x14ac:dyDescent="0.25">
      <c r="A53" s="8" t="s">
        <v>239</v>
      </c>
      <c r="B53" s="9" t="s">
        <v>240</v>
      </c>
      <c r="C53" s="10" t="s">
        <v>21</v>
      </c>
      <c r="D53" s="11">
        <v>100</v>
      </c>
      <c r="E53" s="10" t="s">
        <v>37</v>
      </c>
      <c r="F53" s="13" t="s">
        <v>44</v>
      </c>
    </row>
    <row r="54" spans="1:6" x14ac:dyDescent="0.25">
      <c r="A54" s="8" t="s">
        <v>207</v>
      </c>
      <c r="B54" s="9" t="s">
        <v>151</v>
      </c>
      <c r="C54" s="10" t="s">
        <v>21</v>
      </c>
      <c r="D54" s="11">
        <v>142</v>
      </c>
      <c r="E54" s="10" t="s">
        <v>37</v>
      </c>
      <c r="F54" s="13" t="s">
        <v>44</v>
      </c>
    </row>
    <row r="55" spans="1:6" ht="22.5" x14ac:dyDescent="0.25">
      <c r="A55" s="8" t="s">
        <v>176</v>
      </c>
      <c r="B55" s="9" t="s">
        <v>177</v>
      </c>
      <c r="C55" s="10" t="s">
        <v>21</v>
      </c>
      <c r="D55" s="11">
        <v>142</v>
      </c>
      <c r="E55" s="10" t="s">
        <v>37</v>
      </c>
      <c r="F55" s="13" t="s">
        <v>44</v>
      </c>
    </row>
    <row r="56" spans="1:6" x14ac:dyDescent="0.25">
      <c r="A56" s="8" t="s">
        <v>178</v>
      </c>
      <c r="B56" s="9" t="s">
        <v>60</v>
      </c>
      <c r="C56" s="10" t="s">
        <v>21</v>
      </c>
      <c r="D56" s="11">
        <v>137</v>
      </c>
      <c r="E56" s="10" t="s">
        <v>90</v>
      </c>
      <c r="F56" s="13" t="s">
        <v>44</v>
      </c>
    </row>
    <row r="57" spans="1:6" x14ac:dyDescent="0.25">
      <c r="A57" s="8" t="s">
        <v>237</v>
      </c>
      <c r="B57" s="9" t="s">
        <v>95</v>
      </c>
      <c r="C57" s="10" t="s">
        <v>21</v>
      </c>
      <c r="D57" s="11">
        <v>140</v>
      </c>
      <c r="E57" s="10" t="s">
        <v>37</v>
      </c>
      <c r="F57" s="13" t="s">
        <v>44</v>
      </c>
    </row>
    <row r="58" spans="1:6" x14ac:dyDescent="0.25">
      <c r="A58" s="8" t="s">
        <v>86</v>
      </c>
      <c r="B58" s="9" t="s">
        <v>236</v>
      </c>
      <c r="C58" s="10" t="s">
        <v>21</v>
      </c>
      <c r="D58" s="11">
        <v>140</v>
      </c>
      <c r="E58" s="10" t="s">
        <v>92</v>
      </c>
      <c r="F58" s="13" t="s">
        <v>44</v>
      </c>
    </row>
    <row r="59" spans="1:6" ht="22.5" x14ac:dyDescent="0.25">
      <c r="A59" s="8" t="s">
        <v>179</v>
      </c>
      <c r="B59" s="9" t="s">
        <v>180</v>
      </c>
      <c r="C59" s="10" t="s">
        <v>21</v>
      </c>
      <c r="D59" s="11">
        <v>139</v>
      </c>
      <c r="E59" s="10" t="s">
        <v>149</v>
      </c>
      <c r="F59" s="13" t="s">
        <v>44</v>
      </c>
    </row>
    <row r="60" spans="1:6" ht="22.5" x14ac:dyDescent="0.25">
      <c r="A60" s="8" t="s">
        <v>147</v>
      </c>
      <c r="B60" s="9" t="s">
        <v>152</v>
      </c>
      <c r="C60" s="10" t="s">
        <v>21</v>
      </c>
      <c r="D60" s="11">
        <v>139</v>
      </c>
      <c r="E60" s="10" t="s">
        <v>148</v>
      </c>
      <c r="F60" s="13" t="s">
        <v>44</v>
      </c>
    </row>
    <row r="61" spans="1:6" ht="22.5" x14ac:dyDescent="0.25">
      <c r="A61" s="8" t="s">
        <v>163</v>
      </c>
      <c r="B61" s="9" t="s">
        <v>241</v>
      </c>
      <c r="C61" s="10" t="s">
        <v>21</v>
      </c>
      <c r="D61" s="11">
        <v>139</v>
      </c>
      <c r="E61" s="10" t="s">
        <v>37</v>
      </c>
      <c r="F61" s="13" t="s">
        <v>44</v>
      </c>
    </row>
    <row r="62" spans="1:6" ht="22.5" x14ac:dyDescent="0.25">
      <c r="A62" s="8" t="s">
        <v>181</v>
      </c>
      <c r="B62" s="9" t="s">
        <v>132</v>
      </c>
      <c r="C62" s="10" t="s">
        <v>21</v>
      </c>
      <c r="D62" s="11">
        <v>140</v>
      </c>
      <c r="E62" s="10" t="s">
        <v>153</v>
      </c>
      <c r="F62" s="13" t="s">
        <v>44</v>
      </c>
    </row>
    <row r="63" spans="1:6" ht="22.5" x14ac:dyDescent="0.25">
      <c r="A63" s="8" t="s">
        <v>182</v>
      </c>
      <c r="B63" s="9" t="s">
        <v>183</v>
      </c>
      <c r="C63" s="10" t="s">
        <v>21</v>
      </c>
      <c r="D63" s="11">
        <v>140</v>
      </c>
      <c r="E63" s="10" t="s">
        <v>102</v>
      </c>
      <c r="F63" s="13" t="s">
        <v>44</v>
      </c>
    </row>
    <row r="64" spans="1:6" ht="22.5" x14ac:dyDescent="0.25">
      <c r="A64" s="8" t="s">
        <v>72</v>
      </c>
      <c r="B64" s="9" t="s">
        <v>184</v>
      </c>
      <c r="C64" s="10" t="s">
        <v>21</v>
      </c>
      <c r="D64" s="11">
        <v>138</v>
      </c>
      <c r="E64" s="10" t="s">
        <v>102</v>
      </c>
      <c r="F64" s="13" t="s">
        <v>44</v>
      </c>
    </row>
    <row r="65" spans="1:6" x14ac:dyDescent="0.25">
      <c r="A65" s="8" t="s">
        <v>106</v>
      </c>
      <c r="B65" s="9" t="s">
        <v>185</v>
      </c>
      <c r="C65" s="10" t="s">
        <v>21</v>
      </c>
      <c r="D65" s="11">
        <v>138</v>
      </c>
      <c r="E65" s="10" t="s">
        <v>110</v>
      </c>
      <c r="F65" s="13" t="s">
        <v>44</v>
      </c>
    </row>
    <row r="66" spans="1:6" ht="22.5" x14ac:dyDescent="0.25">
      <c r="A66" s="8" t="s">
        <v>27</v>
      </c>
      <c r="B66" s="9" t="s">
        <v>186</v>
      </c>
      <c r="C66" s="10" t="s">
        <v>21</v>
      </c>
      <c r="D66" s="11">
        <v>138</v>
      </c>
      <c r="E66" s="10" t="s">
        <v>39</v>
      </c>
      <c r="F66" s="13" t="s">
        <v>44</v>
      </c>
    </row>
    <row r="67" spans="1:6" ht="22.5" x14ac:dyDescent="0.25">
      <c r="A67" s="8" t="s">
        <v>112</v>
      </c>
      <c r="B67" s="9" t="s">
        <v>187</v>
      </c>
      <c r="C67" s="10" t="s">
        <v>21</v>
      </c>
      <c r="D67" s="11">
        <v>116</v>
      </c>
      <c r="E67" s="10" t="s">
        <v>113</v>
      </c>
      <c r="F67" s="13" t="s">
        <v>44</v>
      </c>
    </row>
    <row r="68" spans="1:6" ht="22.5" x14ac:dyDescent="0.25">
      <c r="A68" s="8" t="s">
        <v>28</v>
      </c>
      <c r="B68" s="9" t="s">
        <v>188</v>
      </c>
      <c r="C68" s="10" t="s">
        <v>21</v>
      </c>
      <c r="D68" s="11">
        <v>124</v>
      </c>
      <c r="E68" s="10" t="s">
        <v>40</v>
      </c>
      <c r="F68" s="13" t="s">
        <v>44</v>
      </c>
    </row>
    <row r="69" spans="1:6" x14ac:dyDescent="0.25">
      <c r="A69" s="8" t="s">
        <v>105</v>
      </c>
      <c r="B69" s="9" t="s">
        <v>189</v>
      </c>
      <c r="C69" s="10" t="s">
        <v>21</v>
      </c>
      <c r="D69" s="11">
        <v>122</v>
      </c>
      <c r="E69" s="10" t="s">
        <v>100</v>
      </c>
      <c r="F69" s="13" t="s">
        <v>44</v>
      </c>
    </row>
    <row r="70" spans="1:6" x14ac:dyDescent="0.25">
      <c r="A70" s="8" t="s">
        <v>191</v>
      </c>
      <c r="B70" s="9" t="s">
        <v>190</v>
      </c>
      <c r="C70" s="10" t="s">
        <v>21</v>
      </c>
      <c r="D70" s="11">
        <v>114</v>
      </c>
      <c r="E70" s="10" t="s">
        <v>118</v>
      </c>
      <c r="F70" s="13" t="s">
        <v>44</v>
      </c>
    </row>
    <row r="71" spans="1:6" x14ac:dyDescent="0.25">
      <c r="A71" s="8" t="s">
        <v>234</v>
      </c>
      <c r="B71" s="9" t="s">
        <v>190</v>
      </c>
      <c r="C71" s="10" t="s">
        <v>21</v>
      </c>
      <c r="D71" s="11">
        <v>114</v>
      </c>
      <c r="E71" s="10" t="s">
        <v>235</v>
      </c>
      <c r="F71" s="13" t="s">
        <v>44</v>
      </c>
    </row>
    <row r="72" spans="1:6" x14ac:dyDescent="0.25">
      <c r="A72" s="8" t="s">
        <v>192</v>
      </c>
      <c r="B72" s="9" t="s">
        <v>124</v>
      </c>
      <c r="C72" s="10" t="s">
        <v>21</v>
      </c>
      <c r="D72" s="11">
        <v>123</v>
      </c>
      <c r="E72" s="10" t="s">
        <v>128</v>
      </c>
      <c r="F72" s="13" t="s">
        <v>44</v>
      </c>
    </row>
    <row r="73" spans="1:6" ht="22.5" x14ac:dyDescent="0.25">
      <c r="A73" s="8" t="s">
        <v>81</v>
      </c>
      <c r="B73" s="9" t="s">
        <v>193</v>
      </c>
      <c r="C73" s="10" t="s">
        <v>21</v>
      </c>
      <c r="D73" s="11">
        <v>141</v>
      </c>
      <c r="E73" s="10" t="s">
        <v>67</v>
      </c>
      <c r="F73" s="13" t="s">
        <v>44</v>
      </c>
    </row>
    <row r="74" spans="1:6" x14ac:dyDescent="0.25">
      <c r="A74" s="8" t="s">
        <v>29</v>
      </c>
      <c r="B74" s="9" t="s">
        <v>61</v>
      </c>
      <c r="C74" s="10" t="s">
        <v>21</v>
      </c>
      <c r="D74" s="11">
        <v>100</v>
      </c>
      <c r="E74" s="10" t="s">
        <v>41</v>
      </c>
      <c r="F74" s="13" t="s">
        <v>44</v>
      </c>
    </row>
    <row r="75" spans="1:6" x14ac:dyDescent="0.25">
      <c r="A75" s="8" t="s">
        <v>130</v>
      </c>
      <c r="B75" s="9" t="s">
        <v>131</v>
      </c>
      <c r="C75" s="10" t="s">
        <v>21</v>
      </c>
      <c r="D75" s="11">
        <v>100</v>
      </c>
      <c r="E75" s="10" t="s">
        <v>37</v>
      </c>
      <c r="F75" s="13" t="s">
        <v>44</v>
      </c>
    </row>
    <row r="76" spans="1:6" x14ac:dyDescent="0.25">
      <c r="A76" s="8" t="s">
        <v>30</v>
      </c>
      <c r="B76" s="9" t="s">
        <v>62</v>
      </c>
      <c r="C76" s="10" t="s">
        <v>21</v>
      </c>
      <c r="D76" s="11">
        <v>123</v>
      </c>
      <c r="E76" s="10" t="s">
        <v>42</v>
      </c>
      <c r="F76" s="13" t="s">
        <v>44</v>
      </c>
    </row>
    <row r="77" spans="1:6" x14ac:dyDescent="0.25">
      <c r="A77" s="8" t="s">
        <v>209</v>
      </c>
      <c r="B77" s="9" t="s">
        <v>210</v>
      </c>
      <c r="C77" s="10" t="s">
        <v>21</v>
      </c>
      <c r="D77" s="11">
        <v>100</v>
      </c>
      <c r="E77" s="10" t="s">
        <v>37</v>
      </c>
      <c r="F77" s="13" t="s">
        <v>44</v>
      </c>
    </row>
    <row r="78" spans="1:6" x14ac:dyDescent="0.25">
      <c r="A78" s="8" t="s">
        <v>45</v>
      </c>
      <c r="B78" s="9" t="s">
        <v>63</v>
      </c>
      <c r="C78" s="10" t="s">
        <v>21</v>
      </c>
      <c r="D78" s="11">
        <v>100</v>
      </c>
      <c r="E78" s="10" t="s">
        <v>37</v>
      </c>
      <c r="F78" s="13" t="s">
        <v>44</v>
      </c>
    </row>
    <row r="79" spans="1:6" x14ac:dyDescent="0.25">
      <c r="A79" s="8" t="s">
        <v>258</v>
      </c>
      <c r="B79" s="9" t="s">
        <v>154</v>
      </c>
      <c r="C79" s="10" t="s">
        <v>21</v>
      </c>
      <c r="D79" s="11">
        <v>131</v>
      </c>
      <c r="E79" s="10" t="s">
        <v>43</v>
      </c>
      <c r="F79" s="13" t="s">
        <v>44</v>
      </c>
    </row>
    <row r="80" spans="1:6" x14ac:dyDescent="0.25">
      <c r="A80" s="8" t="s">
        <v>26</v>
      </c>
      <c r="B80" s="9" t="s">
        <v>64</v>
      </c>
      <c r="C80" s="10" t="s">
        <v>21</v>
      </c>
      <c r="D80" s="11">
        <v>120</v>
      </c>
      <c r="E80" s="10" t="s">
        <v>37</v>
      </c>
      <c r="F80" s="13" t="s">
        <v>44</v>
      </c>
    </row>
    <row r="81" spans="1:6" x14ac:dyDescent="0.25">
      <c r="A81" s="8" t="s">
        <v>75</v>
      </c>
      <c r="B81" s="9" t="s">
        <v>64</v>
      </c>
      <c r="C81" s="10" t="s">
        <v>21</v>
      </c>
      <c r="D81" s="11">
        <v>120</v>
      </c>
      <c r="E81" s="10" t="s">
        <v>37</v>
      </c>
      <c r="F81" s="13" t="s">
        <v>44</v>
      </c>
    </row>
    <row r="82" spans="1:6" x14ac:dyDescent="0.25">
      <c r="A82" s="8" t="s">
        <v>194</v>
      </c>
      <c r="B82" s="9" t="s">
        <v>64</v>
      </c>
      <c r="C82" s="10" t="s">
        <v>21</v>
      </c>
      <c r="D82" s="11">
        <v>100</v>
      </c>
      <c r="E82" s="10" t="s">
        <v>37</v>
      </c>
      <c r="F82" s="13" t="s">
        <v>44</v>
      </c>
    </row>
    <row r="83" spans="1:6" x14ac:dyDescent="0.25">
      <c r="A83" s="8" t="s">
        <v>119</v>
      </c>
      <c r="B83" s="9" t="s">
        <v>123</v>
      </c>
      <c r="C83" s="10" t="s">
        <v>21</v>
      </c>
      <c r="D83" s="11">
        <v>100</v>
      </c>
      <c r="E83" s="10" t="s">
        <v>37</v>
      </c>
      <c r="F83" s="13" t="s">
        <v>44</v>
      </c>
    </row>
    <row r="84" spans="1:6" x14ac:dyDescent="0.25">
      <c r="A84" s="8" t="s">
        <v>195</v>
      </c>
      <c r="B84" s="9" t="s">
        <v>196</v>
      </c>
      <c r="C84" s="10" t="s">
        <v>21</v>
      </c>
      <c r="D84" s="11">
        <v>100</v>
      </c>
      <c r="E84" s="10" t="s">
        <v>37</v>
      </c>
      <c r="F84" s="13" t="s">
        <v>44</v>
      </c>
    </row>
    <row r="85" spans="1:6" x14ac:dyDescent="0.25">
      <c r="A85" s="8" t="s">
        <v>74</v>
      </c>
      <c r="B85" s="9" t="s">
        <v>197</v>
      </c>
      <c r="C85" s="10" t="s">
        <v>21</v>
      </c>
      <c r="D85" s="11">
        <v>100</v>
      </c>
      <c r="E85" s="10" t="s">
        <v>37</v>
      </c>
      <c r="F85" s="13" t="s">
        <v>44</v>
      </c>
    </row>
    <row r="86" spans="1:6" ht="22.5" x14ac:dyDescent="0.25">
      <c r="A86" s="8" t="s">
        <v>107</v>
      </c>
      <c r="B86" s="9" t="s">
        <v>108</v>
      </c>
      <c r="C86" s="10" t="s">
        <v>21</v>
      </c>
      <c r="D86" s="11">
        <v>113</v>
      </c>
      <c r="E86" s="10" t="s">
        <v>109</v>
      </c>
      <c r="F86" s="13" t="s">
        <v>44</v>
      </c>
    </row>
    <row r="87" spans="1:6" x14ac:dyDescent="0.25">
      <c r="A87" s="8" t="s">
        <v>68</v>
      </c>
      <c r="B87" s="9" t="s">
        <v>114</v>
      </c>
      <c r="C87" s="10" t="s">
        <v>21</v>
      </c>
      <c r="D87" s="11">
        <v>132</v>
      </c>
      <c r="E87" s="10" t="s">
        <v>37</v>
      </c>
      <c r="F87" s="13" t="s">
        <v>44</v>
      </c>
    </row>
    <row r="88" spans="1:6" x14ac:dyDescent="0.25">
      <c r="A88" s="8" t="s">
        <v>71</v>
      </c>
      <c r="B88" s="9" t="s">
        <v>84</v>
      </c>
      <c r="C88" s="10" t="s">
        <v>21</v>
      </c>
      <c r="D88" s="11">
        <v>100</v>
      </c>
      <c r="E88" s="10" t="s">
        <v>37</v>
      </c>
      <c r="F88" s="13" t="s">
        <v>44</v>
      </c>
    </row>
    <row r="89" spans="1:6" x14ac:dyDescent="0.25">
      <c r="A89" s="8" t="s">
        <v>230</v>
      </c>
      <c r="B89" s="9" t="s">
        <v>253</v>
      </c>
      <c r="C89" s="10" t="s">
        <v>21</v>
      </c>
      <c r="D89" s="11">
        <v>138</v>
      </c>
      <c r="E89" s="10" t="s">
        <v>37</v>
      </c>
      <c r="F89" s="13" t="s">
        <v>44</v>
      </c>
    </row>
    <row r="90" spans="1:6" x14ac:dyDescent="0.25">
      <c r="A90" s="8" t="s">
        <v>80</v>
      </c>
      <c r="B90" s="9" t="s">
        <v>84</v>
      </c>
      <c r="C90" s="10" t="s">
        <v>21</v>
      </c>
      <c r="D90" s="11">
        <v>100</v>
      </c>
      <c r="E90" s="10" t="s">
        <v>37</v>
      </c>
      <c r="F90" s="13" t="s">
        <v>44</v>
      </c>
    </row>
    <row r="91" spans="1:6" x14ac:dyDescent="0.25">
      <c r="A91" s="8" t="s">
        <v>82</v>
      </c>
      <c r="B91" s="9" t="s">
        <v>84</v>
      </c>
      <c r="C91" s="10" t="s">
        <v>21</v>
      </c>
      <c r="D91" s="11">
        <v>100</v>
      </c>
      <c r="E91" s="10" t="s">
        <v>37</v>
      </c>
      <c r="F91" s="13" t="s">
        <v>44</v>
      </c>
    </row>
    <row r="92" spans="1:6" x14ac:dyDescent="0.25">
      <c r="A92" s="8" t="s">
        <v>77</v>
      </c>
      <c r="B92" s="9" t="s">
        <v>84</v>
      </c>
      <c r="C92" s="10" t="s">
        <v>21</v>
      </c>
      <c r="D92" s="11">
        <v>100</v>
      </c>
      <c r="E92" s="10" t="s">
        <v>37</v>
      </c>
      <c r="F92" s="13" t="s">
        <v>44</v>
      </c>
    </row>
    <row r="93" spans="1:6" x14ac:dyDescent="0.25">
      <c r="A93" s="8" t="s">
        <v>79</v>
      </c>
      <c r="B93" s="9" t="s">
        <v>33</v>
      </c>
      <c r="C93" s="10" t="s">
        <v>21</v>
      </c>
      <c r="D93" s="11">
        <v>118</v>
      </c>
      <c r="E93" s="10" t="s">
        <v>37</v>
      </c>
      <c r="F93" s="13" t="s">
        <v>44</v>
      </c>
    </row>
    <row r="94" spans="1:6" x14ac:dyDescent="0.25">
      <c r="A94" s="8" t="s">
        <v>99</v>
      </c>
      <c r="B94" s="9" t="s">
        <v>34</v>
      </c>
      <c r="C94" s="10" t="s">
        <v>21</v>
      </c>
      <c r="D94" s="11">
        <v>140</v>
      </c>
      <c r="E94" s="10" t="s">
        <v>37</v>
      </c>
      <c r="F94" s="13" t="s">
        <v>44</v>
      </c>
    </row>
    <row r="95" spans="1:6" x14ac:dyDescent="0.25">
      <c r="A95" s="8" t="s">
        <v>125</v>
      </c>
      <c r="B95" s="9" t="s">
        <v>84</v>
      </c>
      <c r="C95" s="10" t="s">
        <v>21</v>
      </c>
      <c r="D95" s="11">
        <v>100</v>
      </c>
      <c r="E95" s="10" t="s">
        <v>37</v>
      </c>
      <c r="F95" s="13" t="s">
        <v>44</v>
      </c>
    </row>
    <row r="96" spans="1:6" x14ac:dyDescent="0.25">
      <c r="A96" s="8" t="s">
        <v>136</v>
      </c>
      <c r="B96" s="9" t="s">
        <v>257</v>
      </c>
      <c r="C96" s="10" t="s">
        <v>21</v>
      </c>
      <c r="D96" s="11">
        <v>130</v>
      </c>
      <c r="E96" s="10" t="s">
        <v>37</v>
      </c>
      <c r="F96" s="13" t="s">
        <v>44</v>
      </c>
    </row>
    <row r="97" spans="1:6" x14ac:dyDescent="0.25">
      <c r="A97" s="8" t="s">
        <v>135</v>
      </c>
      <c r="B97" s="9" t="s">
        <v>233</v>
      </c>
      <c r="C97" s="10" t="s">
        <v>21</v>
      </c>
      <c r="D97" s="11">
        <v>128</v>
      </c>
      <c r="E97" s="10" t="s">
        <v>37</v>
      </c>
      <c r="F97" s="13" t="s">
        <v>44</v>
      </c>
    </row>
    <row r="98" spans="1:6" x14ac:dyDescent="0.25">
      <c r="A98" s="8" t="s">
        <v>134</v>
      </c>
      <c r="B98" s="9" t="s">
        <v>256</v>
      </c>
      <c r="C98" s="10" t="s">
        <v>21</v>
      </c>
      <c r="D98" s="11">
        <v>100</v>
      </c>
      <c r="E98" s="10" t="s">
        <v>37</v>
      </c>
      <c r="F98" s="13" t="s">
        <v>44</v>
      </c>
    </row>
    <row r="99" spans="1:6" x14ac:dyDescent="0.25">
      <c r="A99" s="8" t="s">
        <v>133</v>
      </c>
      <c r="B99" s="9" t="s">
        <v>255</v>
      </c>
      <c r="C99" s="10" t="s">
        <v>21</v>
      </c>
      <c r="D99" s="11">
        <v>130</v>
      </c>
      <c r="E99" s="10" t="s">
        <v>37</v>
      </c>
      <c r="F99" s="13" t="s">
        <v>44</v>
      </c>
    </row>
    <row r="100" spans="1:6" x14ac:dyDescent="0.25">
      <c r="A100" s="8" t="s">
        <v>140</v>
      </c>
      <c r="B100" s="9" t="s">
        <v>233</v>
      </c>
      <c r="C100" s="10" t="s">
        <v>21</v>
      </c>
      <c r="D100" s="11">
        <v>133</v>
      </c>
      <c r="E100" s="10" t="s">
        <v>37</v>
      </c>
      <c r="F100" s="13" t="s">
        <v>44</v>
      </c>
    </row>
    <row r="101" spans="1:6" x14ac:dyDescent="0.25">
      <c r="A101" s="8" t="s">
        <v>198</v>
      </c>
      <c r="B101" s="9" t="s">
        <v>33</v>
      </c>
      <c r="C101" s="10" t="s">
        <v>21</v>
      </c>
      <c r="D101" s="11">
        <v>137</v>
      </c>
      <c r="E101" s="10" t="s">
        <v>37</v>
      </c>
      <c r="F101" s="13" t="s">
        <v>44</v>
      </c>
    </row>
    <row r="102" spans="1:6" x14ac:dyDescent="0.25">
      <c r="A102" s="8" t="s">
        <v>199</v>
      </c>
      <c r="B102" s="9" t="s">
        <v>253</v>
      </c>
      <c r="C102" s="10" t="s">
        <v>21</v>
      </c>
      <c r="D102" s="11">
        <v>138</v>
      </c>
      <c r="E102" s="10" t="s">
        <v>37</v>
      </c>
      <c r="F102" s="13" t="s">
        <v>44</v>
      </c>
    </row>
    <row r="103" spans="1:6" x14ac:dyDescent="0.25">
      <c r="A103" s="8" t="s">
        <v>200</v>
      </c>
      <c r="B103" s="9" t="s">
        <v>84</v>
      </c>
      <c r="C103" s="10" t="s">
        <v>21</v>
      </c>
      <c r="D103" s="11">
        <v>127</v>
      </c>
      <c r="E103" s="10" t="s">
        <v>37</v>
      </c>
      <c r="F103" s="13" t="s">
        <v>44</v>
      </c>
    </row>
    <row r="104" spans="1:6" x14ac:dyDescent="0.25">
      <c r="A104" s="8" t="s">
        <v>201</v>
      </c>
      <c r="B104" s="9" t="s">
        <v>253</v>
      </c>
      <c r="C104" s="10" t="s">
        <v>21</v>
      </c>
      <c r="D104" s="11">
        <v>138</v>
      </c>
      <c r="E104" s="10" t="s">
        <v>37</v>
      </c>
      <c r="F104" s="13" t="s">
        <v>44</v>
      </c>
    </row>
    <row r="105" spans="1:6" x14ac:dyDescent="0.25">
      <c r="A105" s="8" t="s">
        <v>223</v>
      </c>
      <c r="B105" s="9" t="s">
        <v>233</v>
      </c>
      <c r="C105" s="10" t="s">
        <v>21</v>
      </c>
      <c r="D105" s="11">
        <v>133</v>
      </c>
      <c r="E105" s="10" t="s">
        <v>37</v>
      </c>
      <c r="F105" s="13" t="s">
        <v>44</v>
      </c>
    </row>
    <row r="106" spans="1:6" x14ac:dyDescent="0.25">
      <c r="A106" s="8" t="s">
        <v>224</v>
      </c>
      <c r="B106" s="9" t="s">
        <v>84</v>
      </c>
      <c r="C106" s="10" t="s">
        <v>21</v>
      </c>
      <c r="D106" s="11">
        <v>100</v>
      </c>
      <c r="E106" s="10" t="s">
        <v>37</v>
      </c>
      <c r="F106" s="13" t="s">
        <v>44</v>
      </c>
    </row>
    <row r="107" spans="1:6" x14ac:dyDescent="0.25">
      <c r="A107" s="8" t="s">
        <v>225</v>
      </c>
      <c r="B107" s="9" t="s">
        <v>114</v>
      </c>
      <c r="C107" s="10" t="s">
        <v>21</v>
      </c>
      <c r="D107" s="11">
        <v>132</v>
      </c>
      <c r="E107" s="10" t="s">
        <v>37</v>
      </c>
      <c r="F107" s="13" t="s">
        <v>44</v>
      </c>
    </row>
    <row r="108" spans="1:6" x14ac:dyDescent="0.25">
      <c r="A108" s="8" t="s">
        <v>69</v>
      </c>
      <c r="B108" s="9" t="s">
        <v>84</v>
      </c>
      <c r="C108" s="10" t="s">
        <v>21</v>
      </c>
      <c r="D108" s="11">
        <v>121</v>
      </c>
      <c r="E108" s="10" t="s">
        <v>37</v>
      </c>
      <c r="F108" s="13" t="s">
        <v>44</v>
      </c>
    </row>
    <row r="109" spans="1:6" x14ac:dyDescent="0.25">
      <c r="A109" s="8" t="s">
        <v>246</v>
      </c>
      <c r="B109" s="9" t="s">
        <v>233</v>
      </c>
      <c r="C109" s="10" t="s">
        <v>21</v>
      </c>
      <c r="D109" s="11">
        <v>133</v>
      </c>
      <c r="E109" s="10" t="s">
        <v>37</v>
      </c>
      <c r="F109" s="13" t="s">
        <v>44</v>
      </c>
    </row>
    <row r="110" spans="1:6" x14ac:dyDescent="0.25">
      <c r="A110" s="8" t="s">
        <v>78</v>
      </c>
      <c r="B110" s="9" t="s">
        <v>84</v>
      </c>
      <c r="C110" s="10" t="s">
        <v>21</v>
      </c>
      <c r="D110" s="11">
        <v>100</v>
      </c>
      <c r="E110" s="10" t="s">
        <v>37</v>
      </c>
      <c r="F110" s="13" t="s">
        <v>44</v>
      </c>
    </row>
    <row r="111" spans="1:6" x14ac:dyDescent="0.25">
      <c r="A111" s="8" t="s">
        <v>245</v>
      </c>
      <c r="B111" s="9" t="s">
        <v>84</v>
      </c>
      <c r="C111" s="10" t="s">
        <v>21</v>
      </c>
      <c r="D111" s="11">
        <v>100</v>
      </c>
      <c r="E111" s="10" t="s">
        <v>37</v>
      </c>
      <c r="F111" s="13" t="s">
        <v>44</v>
      </c>
    </row>
    <row r="112" spans="1:6" x14ac:dyDescent="0.25">
      <c r="A112" s="8" t="s">
        <v>244</v>
      </c>
      <c r="B112" s="9" t="s">
        <v>84</v>
      </c>
      <c r="C112" s="10" t="s">
        <v>21</v>
      </c>
      <c r="D112" s="11">
        <v>100</v>
      </c>
      <c r="E112" s="10" t="s">
        <v>37</v>
      </c>
      <c r="F112" s="13" t="s">
        <v>44</v>
      </c>
    </row>
    <row r="113" spans="1:6" x14ac:dyDescent="0.25">
      <c r="A113" s="8" t="s">
        <v>243</v>
      </c>
      <c r="B113" s="9" t="s">
        <v>114</v>
      </c>
      <c r="C113" s="10" t="s">
        <v>21</v>
      </c>
      <c r="D113" s="11">
        <v>132</v>
      </c>
      <c r="E113" s="10" t="s">
        <v>37</v>
      </c>
      <c r="F113" s="13" t="s">
        <v>44</v>
      </c>
    </row>
    <row r="114" spans="1:6" x14ac:dyDescent="0.25">
      <c r="A114" s="8" t="s">
        <v>83</v>
      </c>
      <c r="B114" s="9" t="s">
        <v>33</v>
      </c>
      <c r="C114" s="10" t="s">
        <v>21</v>
      </c>
      <c r="D114" s="11">
        <v>104</v>
      </c>
      <c r="E114" s="10" t="s">
        <v>37</v>
      </c>
      <c r="F114" s="13" t="s">
        <v>44</v>
      </c>
    </row>
    <row r="115" spans="1:6" x14ac:dyDescent="0.25">
      <c r="A115" s="8" t="s">
        <v>126</v>
      </c>
      <c r="B115" s="9" t="s">
        <v>84</v>
      </c>
      <c r="C115" s="10" t="s">
        <v>21</v>
      </c>
      <c r="D115" s="11">
        <v>127</v>
      </c>
      <c r="E115" s="10" t="s">
        <v>37</v>
      </c>
      <c r="F115" s="13" t="s">
        <v>44</v>
      </c>
    </row>
    <row r="116" spans="1:6" ht="22.5" x14ac:dyDescent="0.25">
      <c r="A116" s="8" t="s">
        <v>137</v>
      </c>
      <c r="B116" s="9" t="s">
        <v>254</v>
      </c>
      <c r="C116" s="10" t="s">
        <v>21</v>
      </c>
      <c r="D116" s="11">
        <v>139</v>
      </c>
      <c r="E116" s="10" t="s">
        <v>37</v>
      </c>
      <c r="F116" s="13" t="s">
        <v>44</v>
      </c>
    </row>
    <row r="117" spans="1:6" x14ac:dyDescent="0.25">
      <c r="A117" s="8" t="s">
        <v>138</v>
      </c>
      <c r="B117" s="9" t="s">
        <v>84</v>
      </c>
      <c r="C117" s="10" t="s">
        <v>21</v>
      </c>
      <c r="D117" s="11">
        <v>100</v>
      </c>
      <c r="E117" s="10" t="s">
        <v>37</v>
      </c>
      <c r="F117" s="13" t="s">
        <v>44</v>
      </c>
    </row>
    <row r="118" spans="1:6" x14ac:dyDescent="0.25">
      <c r="A118" s="8" t="s">
        <v>141</v>
      </c>
      <c r="B118" s="9" t="s">
        <v>253</v>
      </c>
      <c r="C118" s="10" t="s">
        <v>21</v>
      </c>
      <c r="D118" s="11">
        <v>138</v>
      </c>
      <c r="E118" s="10" t="s">
        <v>37</v>
      </c>
      <c r="F118" s="13" t="s">
        <v>44</v>
      </c>
    </row>
    <row r="119" spans="1:6" x14ac:dyDescent="0.25">
      <c r="A119" s="8" t="s">
        <v>142</v>
      </c>
      <c r="B119" s="9" t="s">
        <v>253</v>
      </c>
      <c r="C119" s="10" t="s">
        <v>21</v>
      </c>
      <c r="D119" s="11">
        <v>138</v>
      </c>
      <c r="E119" s="10" t="s">
        <v>37</v>
      </c>
      <c r="F119" s="13" t="s">
        <v>44</v>
      </c>
    </row>
    <row r="120" spans="1:6" x14ac:dyDescent="0.25">
      <c r="A120" s="8" t="s">
        <v>143</v>
      </c>
      <c r="B120" s="9" t="s">
        <v>253</v>
      </c>
      <c r="C120" s="10" t="s">
        <v>21</v>
      </c>
      <c r="D120" s="11">
        <v>138</v>
      </c>
      <c r="E120" s="10" t="s">
        <v>37</v>
      </c>
      <c r="F120" s="13" t="s">
        <v>44</v>
      </c>
    </row>
    <row r="121" spans="1:6" x14ac:dyDescent="0.25">
      <c r="A121" s="8" t="s">
        <v>144</v>
      </c>
      <c r="B121" s="9" t="s">
        <v>253</v>
      </c>
      <c r="C121" s="10" t="s">
        <v>21</v>
      </c>
      <c r="D121" s="11">
        <v>138</v>
      </c>
      <c r="E121" s="10" t="s">
        <v>37</v>
      </c>
      <c r="F121" s="13" t="s">
        <v>44</v>
      </c>
    </row>
    <row r="122" spans="1:6" x14ac:dyDescent="0.25">
      <c r="A122" s="8" t="s">
        <v>202</v>
      </c>
      <c r="B122" s="9" t="s">
        <v>84</v>
      </c>
      <c r="C122" s="10" t="s">
        <v>21</v>
      </c>
      <c r="D122" s="11">
        <v>100</v>
      </c>
      <c r="E122" s="10" t="s">
        <v>37</v>
      </c>
      <c r="F122" s="13" t="s">
        <v>44</v>
      </c>
    </row>
    <row r="123" spans="1:6" x14ac:dyDescent="0.25">
      <c r="A123" s="8" t="s">
        <v>203</v>
      </c>
      <c r="B123" s="9" t="s">
        <v>84</v>
      </c>
      <c r="C123" s="10" t="s">
        <v>21</v>
      </c>
      <c r="D123" s="11">
        <v>100</v>
      </c>
      <c r="E123" s="10" t="s">
        <v>37</v>
      </c>
      <c r="F123" s="13" t="s">
        <v>44</v>
      </c>
    </row>
    <row r="124" spans="1:6" x14ac:dyDescent="0.25">
      <c r="A124" s="8" t="s">
        <v>204</v>
      </c>
      <c r="B124" s="9" t="s">
        <v>84</v>
      </c>
      <c r="C124" s="10" t="s">
        <v>21</v>
      </c>
      <c r="D124" s="11">
        <v>100</v>
      </c>
      <c r="E124" s="10" t="s">
        <v>37</v>
      </c>
      <c r="F124" s="13" t="s">
        <v>44</v>
      </c>
    </row>
    <row r="125" spans="1:6" x14ac:dyDescent="0.25">
      <c r="A125" s="8" t="s">
        <v>205</v>
      </c>
      <c r="B125" s="9" t="s">
        <v>84</v>
      </c>
      <c r="C125" s="10" t="s">
        <v>21</v>
      </c>
      <c r="D125" s="11">
        <v>100</v>
      </c>
      <c r="E125" s="10" t="s">
        <v>37</v>
      </c>
      <c r="F125" s="13" t="s">
        <v>44</v>
      </c>
    </row>
    <row r="126" spans="1:6" x14ac:dyDescent="0.25">
      <c r="A126" s="8" t="s">
        <v>206</v>
      </c>
      <c r="B126" s="9" t="s">
        <v>33</v>
      </c>
      <c r="C126" s="10" t="s">
        <v>21</v>
      </c>
      <c r="D126" s="11">
        <v>104</v>
      </c>
      <c r="E126" s="10" t="s">
        <v>37</v>
      </c>
      <c r="F126" s="13" t="s">
        <v>44</v>
      </c>
    </row>
    <row r="127" spans="1:6" x14ac:dyDescent="0.25">
      <c r="A127" s="8" t="s">
        <v>226</v>
      </c>
      <c r="B127" s="9" t="s">
        <v>253</v>
      </c>
      <c r="C127" s="10" t="s">
        <v>21</v>
      </c>
      <c r="D127" s="11">
        <v>138</v>
      </c>
      <c r="E127" s="10" t="s">
        <v>37</v>
      </c>
      <c r="F127" s="13" t="s">
        <v>44</v>
      </c>
    </row>
    <row r="128" spans="1:6" x14ac:dyDescent="0.25">
      <c r="A128" s="8" t="s">
        <v>227</v>
      </c>
      <c r="B128" s="9" t="s">
        <v>33</v>
      </c>
      <c r="C128" s="10" t="s">
        <v>21</v>
      </c>
      <c r="D128" s="11">
        <v>104</v>
      </c>
      <c r="E128" s="10" t="s">
        <v>37</v>
      </c>
      <c r="F128" s="13" t="s">
        <v>44</v>
      </c>
    </row>
    <row r="129" spans="1:6" x14ac:dyDescent="0.25">
      <c r="A129" s="8" t="s">
        <v>228</v>
      </c>
      <c r="B129" s="9" t="s">
        <v>33</v>
      </c>
      <c r="C129" s="10" t="s">
        <v>21</v>
      </c>
      <c r="D129" s="11">
        <v>104</v>
      </c>
      <c r="E129" s="10" t="s">
        <v>37</v>
      </c>
      <c r="F129" s="13" t="s">
        <v>44</v>
      </c>
    </row>
    <row r="130" spans="1:6" x14ac:dyDescent="0.25">
      <c r="A130" s="8" t="s">
        <v>229</v>
      </c>
      <c r="B130" s="9" t="s">
        <v>84</v>
      </c>
      <c r="C130" s="10" t="s">
        <v>21</v>
      </c>
      <c r="D130" s="11">
        <v>127</v>
      </c>
      <c r="E130" s="10" t="s">
        <v>37</v>
      </c>
      <c r="F130" s="13" t="s">
        <v>44</v>
      </c>
    </row>
    <row r="131" spans="1:6" x14ac:dyDescent="0.25">
      <c r="A131" s="8" t="s">
        <v>247</v>
      </c>
      <c r="B131" s="9" t="s">
        <v>84</v>
      </c>
      <c r="C131" s="10" t="s">
        <v>21</v>
      </c>
      <c r="D131" s="11">
        <v>100</v>
      </c>
      <c r="E131" s="10" t="s">
        <v>37</v>
      </c>
      <c r="F131" s="13" t="s">
        <v>44</v>
      </c>
    </row>
    <row r="132" spans="1:6" x14ac:dyDescent="0.25">
      <c r="A132" s="8" t="s">
        <v>248</v>
      </c>
      <c r="B132" s="9" t="s">
        <v>84</v>
      </c>
      <c r="C132" s="10" t="s">
        <v>21</v>
      </c>
      <c r="D132" s="11">
        <v>100</v>
      </c>
      <c r="E132" s="10" t="s">
        <v>37</v>
      </c>
      <c r="F132" s="13" t="s">
        <v>44</v>
      </c>
    </row>
    <row r="133" spans="1:6" x14ac:dyDescent="0.25">
      <c r="A133" s="8" t="s">
        <v>249</v>
      </c>
      <c r="B133" s="9" t="s">
        <v>253</v>
      </c>
      <c r="C133" s="10" t="s">
        <v>21</v>
      </c>
      <c r="D133" s="11">
        <v>138</v>
      </c>
      <c r="E133" s="10" t="s">
        <v>37</v>
      </c>
      <c r="F133" s="13" t="s">
        <v>44</v>
      </c>
    </row>
    <row r="134" spans="1:6" x14ac:dyDescent="0.25">
      <c r="A134" s="8" t="s">
        <v>250</v>
      </c>
      <c r="B134" s="9" t="s">
        <v>84</v>
      </c>
      <c r="C134" s="10" t="s">
        <v>21</v>
      </c>
      <c r="D134" s="11">
        <v>100</v>
      </c>
      <c r="E134" s="10" t="s">
        <v>37</v>
      </c>
      <c r="F134" s="13" t="s">
        <v>44</v>
      </c>
    </row>
    <row r="135" spans="1:6" x14ac:dyDescent="0.25">
      <c r="A135" s="8" t="s">
        <v>251</v>
      </c>
      <c r="B135" s="9" t="s">
        <v>84</v>
      </c>
      <c r="C135" s="10" t="s">
        <v>21</v>
      </c>
      <c r="D135" s="11">
        <v>100</v>
      </c>
      <c r="E135" s="10" t="s">
        <v>37</v>
      </c>
      <c r="F135" s="13" t="s">
        <v>44</v>
      </c>
    </row>
    <row r="136" spans="1:6" x14ac:dyDescent="0.25">
      <c r="A136" s="8" t="s">
        <v>70</v>
      </c>
      <c r="B136" s="9" t="s">
        <v>84</v>
      </c>
      <c r="C136" s="10" t="s">
        <v>21</v>
      </c>
      <c r="D136" s="11">
        <v>100</v>
      </c>
      <c r="E136" s="10" t="s">
        <v>37</v>
      </c>
      <c r="F136" s="13" t="s">
        <v>44</v>
      </c>
    </row>
    <row r="137" spans="1:6" x14ac:dyDescent="0.25">
      <c r="A137" s="8" t="s">
        <v>252</v>
      </c>
      <c r="B137" s="9" t="s">
        <v>84</v>
      </c>
      <c r="C137" s="10" t="s">
        <v>21</v>
      </c>
      <c r="D137" s="11">
        <v>100</v>
      </c>
      <c r="E137" s="10" t="s">
        <v>37</v>
      </c>
      <c r="F137" s="13" t="s">
        <v>44</v>
      </c>
    </row>
  </sheetData>
  <mergeCells count="18">
    <mergeCell ref="A13:F13"/>
    <mergeCell ref="C8:F8"/>
    <mergeCell ref="C9:F9"/>
    <mergeCell ref="C10:F10"/>
    <mergeCell ref="C11:F11"/>
    <mergeCell ref="A8:B8"/>
    <mergeCell ref="A9:B9"/>
    <mergeCell ref="A10:B10"/>
    <mergeCell ref="A11:B11"/>
    <mergeCell ref="A1:F1"/>
    <mergeCell ref="C4:F4"/>
    <mergeCell ref="C5:F5"/>
    <mergeCell ref="C6:F6"/>
    <mergeCell ref="C7:F7"/>
    <mergeCell ref="A6:B6"/>
    <mergeCell ref="A4:B4"/>
    <mergeCell ref="A5:B5"/>
    <mergeCell ref="A7:B7"/>
  </mergeCells>
  <printOptions horizontalCentered="1"/>
  <pageMargins left="0.19685039370078741" right="0.19685039370078741" top="0.51181102362204722" bottom="1.46" header="0.31496062992125984" footer="0.31496062992125984"/>
  <pageSetup paperSize="5" scale="95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6"/>
  <sheetViews>
    <sheetView zoomScale="120" zoomScaleNormal="120" workbookViewId="0">
      <selection activeCell="E8" sqref="E8"/>
    </sheetView>
  </sheetViews>
  <sheetFormatPr baseColWidth="10" defaultColWidth="11.42578125" defaultRowHeight="12" x14ac:dyDescent="0.25"/>
  <cols>
    <col min="1" max="1" width="4.7109375" style="15" customWidth="1"/>
    <col min="2" max="2" width="7.85546875" style="19" bestFit="1" customWidth="1"/>
    <col min="3" max="3" width="38.42578125" style="20" bestFit="1" customWidth="1"/>
    <col min="4" max="4" width="16.7109375" style="20" customWidth="1"/>
    <col min="5" max="5" width="19.5703125" style="18" customWidth="1"/>
    <col min="6" max="6" width="21.5703125" style="18" bestFit="1" customWidth="1"/>
    <col min="7" max="7" width="12.85546875" style="18" bestFit="1" customWidth="1"/>
    <col min="8" max="8" width="11.28515625" style="18" bestFit="1" customWidth="1"/>
    <col min="9" max="16384" width="11.42578125" style="18"/>
  </cols>
  <sheetData>
    <row r="1" spans="1:8" ht="11.25" customHeight="1" x14ac:dyDescent="0.25">
      <c r="A1" s="21"/>
      <c r="B1" s="21"/>
      <c r="C1" s="21"/>
      <c r="D1" s="21"/>
      <c r="E1" s="21"/>
      <c r="F1" s="21"/>
      <c r="G1" s="21"/>
      <c r="H1" s="21"/>
    </row>
    <row r="2" spans="1:8" ht="11.25" customHeight="1" x14ac:dyDescent="0.25">
      <c r="A2" s="21"/>
      <c r="B2" s="21"/>
      <c r="C2" s="21"/>
      <c r="D2" s="21"/>
      <c r="E2" s="21"/>
      <c r="F2" s="21"/>
      <c r="G2" s="21"/>
      <c r="H2" s="21"/>
    </row>
    <row r="3" spans="1:8" ht="11.25" customHeight="1" x14ac:dyDescent="0.25">
      <c r="A3" s="21"/>
      <c r="B3" s="21"/>
      <c r="C3" s="21"/>
      <c r="D3" s="21"/>
      <c r="E3" s="21"/>
      <c r="F3" s="21"/>
      <c r="G3" s="21"/>
      <c r="H3" s="21"/>
    </row>
    <row r="4" spans="1:8" ht="11.25" customHeight="1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39" t="s">
        <v>4</v>
      </c>
      <c r="B5" s="39"/>
      <c r="C5" s="39"/>
      <c r="D5" s="23"/>
      <c r="E5" s="40" t="s">
        <v>22</v>
      </c>
      <c r="F5" s="40"/>
      <c r="G5" s="40"/>
      <c r="H5" s="40"/>
    </row>
    <row r="6" spans="1:8" x14ac:dyDescent="0.25">
      <c r="A6" s="39" t="s">
        <v>5</v>
      </c>
      <c r="B6" s="39"/>
      <c r="C6" s="39"/>
      <c r="D6" s="23"/>
      <c r="E6" s="41" t="s">
        <v>111</v>
      </c>
      <c r="F6" s="41"/>
      <c r="G6" s="41"/>
      <c r="H6" s="41"/>
    </row>
    <row r="7" spans="1:8" x14ac:dyDescent="0.25">
      <c r="A7" s="39" t="s">
        <v>15</v>
      </c>
      <c r="B7" s="39"/>
      <c r="C7" s="39"/>
      <c r="D7" s="23"/>
      <c r="E7" s="42" t="s">
        <v>463</v>
      </c>
      <c r="F7" s="42"/>
      <c r="G7" s="42"/>
      <c r="H7" s="42"/>
    </row>
    <row r="8" spans="1:8" x14ac:dyDescent="0.25">
      <c r="A8" s="16"/>
      <c r="B8" s="16"/>
      <c r="C8" s="17"/>
      <c r="D8" s="17"/>
      <c r="E8" s="16" t="s">
        <v>311</v>
      </c>
      <c r="F8" s="16"/>
      <c r="G8" s="16"/>
      <c r="H8" s="16"/>
    </row>
    <row r="9" spans="1:8" x14ac:dyDescent="0.25">
      <c r="A9" s="38" t="s">
        <v>308</v>
      </c>
      <c r="B9" s="38"/>
      <c r="C9" s="38"/>
      <c r="D9" s="38"/>
      <c r="E9" s="38"/>
      <c r="F9" s="38"/>
      <c r="G9" s="38"/>
      <c r="H9" s="38"/>
    </row>
    <row r="10" spans="1:8" x14ac:dyDescent="0.25">
      <c r="B10" s="16"/>
      <c r="C10" s="17"/>
      <c r="D10" s="17"/>
      <c r="E10" s="16"/>
      <c r="F10" s="16"/>
      <c r="G10" s="16"/>
      <c r="H10" s="16"/>
    </row>
    <row r="11" spans="1:8" ht="36" x14ac:dyDescent="0.25">
      <c r="A11" s="24" t="s">
        <v>12</v>
      </c>
      <c r="B11" s="25" t="s">
        <v>13</v>
      </c>
      <c r="C11" s="26" t="s">
        <v>14</v>
      </c>
      <c r="D11" s="26" t="s">
        <v>264</v>
      </c>
      <c r="E11" s="26" t="s">
        <v>265</v>
      </c>
      <c r="F11" s="26" t="s">
        <v>266</v>
      </c>
      <c r="G11" s="26" t="s">
        <v>267</v>
      </c>
      <c r="H11" s="26" t="s">
        <v>268</v>
      </c>
    </row>
    <row r="12" spans="1:8" ht="12.75" customHeight="1" x14ac:dyDescent="0.25">
      <c r="A12" s="27">
        <v>1</v>
      </c>
      <c r="B12" s="28" t="s">
        <v>76</v>
      </c>
      <c r="C12" s="29" t="s">
        <v>366</v>
      </c>
      <c r="D12" s="30">
        <v>21165246</v>
      </c>
      <c r="E12" s="31" t="s">
        <v>322</v>
      </c>
      <c r="F12" s="31" t="s">
        <v>377</v>
      </c>
      <c r="G12" s="31">
        <v>143612.9</v>
      </c>
      <c r="H12" s="31">
        <v>12000</v>
      </c>
    </row>
    <row r="13" spans="1:8" ht="12.75" customHeight="1" x14ac:dyDescent="0.25">
      <c r="A13" s="27">
        <v>2</v>
      </c>
      <c r="B13" s="28" t="s">
        <v>76</v>
      </c>
      <c r="C13" s="29" t="s">
        <v>369</v>
      </c>
      <c r="D13" s="30" t="s">
        <v>321</v>
      </c>
      <c r="E13" s="31" t="s">
        <v>323</v>
      </c>
      <c r="F13" s="31" t="s">
        <v>377</v>
      </c>
      <c r="G13" s="31">
        <v>143612.9</v>
      </c>
      <c r="H13" s="31">
        <v>12000</v>
      </c>
    </row>
    <row r="14" spans="1:8" ht="12.75" customHeight="1" x14ac:dyDescent="0.25">
      <c r="A14" s="27">
        <v>3</v>
      </c>
      <c r="B14" s="28" t="s">
        <v>76</v>
      </c>
      <c r="C14" s="29" t="s">
        <v>370</v>
      </c>
      <c r="D14" s="30">
        <v>26526921</v>
      </c>
      <c r="E14" s="31" t="s">
        <v>324</v>
      </c>
      <c r="F14" s="31" t="s">
        <v>377</v>
      </c>
      <c r="G14" s="31">
        <v>131645.16</v>
      </c>
      <c r="H14" s="31">
        <v>11000</v>
      </c>
    </row>
    <row r="15" spans="1:8" ht="12.75" customHeight="1" x14ac:dyDescent="0.25">
      <c r="A15" s="27">
        <v>4</v>
      </c>
      <c r="B15" s="28" t="s">
        <v>76</v>
      </c>
      <c r="C15" s="29" t="s">
        <v>275</v>
      </c>
      <c r="D15" s="30">
        <v>45825009</v>
      </c>
      <c r="E15" s="31" t="s">
        <v>325</v>
      </c>
      <c r="F15" s="31" t="s">
        <v>377</v>
      </c>
      <c r="G15" s="31">
        <v>59838.71</v>
      </c>
      <c r="H15" s="31">
        <v>5000</v>
      </c>
    </row>
    <row r="16" spans="1:8" ht="12.75" customHeight="1" x14ac:dyDescent="0.25">
      <c r="A16" s="27">
        <v>5</v>
      </c>
      <c r="B16" s="28" t="s">
        <v>76</v>
      </c>
      <c r="C16" s="29" t="s">
        <v>276</v>
      </c>
      <c r="D16" s="30">
        <v>6975909</v>
      </c>
      <c r="E16" s="31" t="s">
        <v>326</v>
      </c>
      <c r="F16" s="31" t="s">
        <v>377</v>
      </c>
      <c r="G16" s="31">
        <v>59838.71</v>
      </c>
      <c r="H16" s="31">
        <v>5000</v>
      </c>
    </row>
    <row r="17" spans="1:8" ht="12.75" customHeight="1" x14ac:dyDescent="0.25">
      <c r="A17" s="27">
        <v>6</v>
      </c>
      <c r="B17" s="28" t="s">
        <v>76</v>
      </c>
      <c r="C17" s="29" t="s">
        <v>277</v>
      </c>
      <c r="D17" s="30">
        <v>87139146</v>
      </c>
      <c r="E17" s="31" t="s">
        <v>327</v>
      </c>
      <c r="F17" s="31" t="s">
        <v>377</v>
      </c>
      <c r="G17" s="31">
        <v>59838.71</v>
      </c>
      <c r="H17" s="31">
        <v>5000</v>
      </c>
    </row>
    <row r="18" spans="1:8" ht="12.75" customHeight="1" x14ac:dyDescent="0.25">
      <c r="A18" s="27">
        <v>7</v>
      </c>
      <c r="B18" s="28" t="s">
        <v>76</v>
      </c>
      <c r="C18" s="29" t="s">
        <v>319</v>
      </c>
      <c r="D18" s="30">
        <v>116695641</v>
      </c>
      <c r="E18" s="31" t="s">
        <v>328</v>
      </c>
      <c r="F18" s="31" t="s">
        <v>377</v>
      </c>
      <c r="G18" s="31">
        <v>59838.71</v>
      </c>
      <c r="H18" s="31">
        <v>5000</v>
      </c>
    </row>
    <row r="19" spans="1:8" ht="12.75" customHeight="1" x14ac:dyDescent="0.25">
      <c r="A19" s="27">
        <v>8</v>
      </c>
      <c r="B19" s="28" t="s">
        <v>76</v>
      </c>
      <c r="C19" s="29" t="s">
        <v>320</v>
      </c>
      <c r="D19" s="30">
        <v>53485297</v>
      </c>
      <c r="E19" s="31" t="s">
        <v>329</v>
      </c>
      <c r="F19" s="31" t="s">
        <v>377</v>
      </c>
      <c r="G19" s="31">
        <v>47870.97</v>
      </c>
      <c r="H19" s="31">
        <v>4000</v>
      </c>
    </row>
    <row r="20" spans="1:8" ht="12.75" customHeight="1" x14ac:dyDescent="0.25">
      <c r="A20" s="27">
        <v>9</v>
      </c>
      <c r="B20" s="28" t="s">
        <v>76</v>
      </c>
      <c r="C20" s="29" t="s">
        <v>312</v>
      </c>
      <c r="D20" s="30">
        <v>52897966</v>
      </c>
      <c r="E20" s="31" t="s">
        <v>330</v>
      </c>
      <c r="F20" s="31" t="s">
        <v>377</v>
      </c>
      <c r="G20" s="31">
        <v>59838.71</v>
      </c>
      <c r="H20" s="31">
        <v>5000</v>
      </c>
    </row>
    <row r="21" spans="1:8" x14ac:dyDescent="0.25">
      <c r="A21" s="27">
        <v>10</v>
      </c>
      <c r="B21" s="28" t="s">
        <v>76</v>
      </c>
      <c r="C21" s="29" t="s">
        <v>278</v>
      </c>
      <c r="D21" s="30">
        <v>96484780</v>
      </c>
      <c r="E21" s="31" t="s">
        <v>331</v>
      </c>
      <c r="F21" s="31" t="s">
        <v>377</v>
      </c>
      <c r="G21" s="31">
        <v>59838.71</v>
      </c>
      <c r="H21" s="31">
        <v>5000</v>
      </c>
    </row>
    <row r="22" spans="1:8" x14ac:dyDescent="0.25">
      <c r="A22" s="27">
        <v>11</v>
      </c>
      <c r="B22" s="28" t="s">
        <v>76</v>
      </c>
      <c r="C22" s="29" t="s">
        <v>371</v>
      </c>
      <c r="D22" s="30">
        <v>38526581</v>
      </c>
      <c r="E22" s="31" t="s">
        <v>332</v>
      </c>
      <c r="F22" s="31" t="s">
        <v>377</v>
      </c>
      <c r="G22" s="31">
        <v>59838.71</v>
      </c>
      <c r="H22" s="31">
        <v>5000</v>
      </c>
    </row>
    <row r="23" spans="1:8" x14ac:dyDescent="0.25">
      <c r="A23" s="27">
        <v>12</v>
      </c>
      <c r="B23" s="28" t="s">
        <v>76</v>
      </c>
      <c r="C23" s="29" t="s">
        <v>279</v>
      </c>
      <c r="D23" s="30">
        <v>24230014</v>
      </c>
      <c r="E23" s="31" t="s">
        <v>333</v>
      </c>
      <c r="F23" s="31" t="s">
        <v>377</v>
      </c>
      <c r="G23" s="31">
        <v>59838.71</v>
      </c>
      <c r="H23" s="31">
        <v>5000</v>
      </c>
    </row>
    <row r="24" spans="1:8" x14ac:dyDescent="0.25">
      <c r="A24" s="27">
        <v>13</v>
      </c>
      <c r="B24" s="28" t="s">
        <v>76</v>
      </c>
      <c r="C24" s="29" t="s">
        <v>280</v>
      </c>
      <c r="D24" s="30">
        <v>112793991</v>
      </c>
      <c r="E24" s="31" t="s">
        <v>334</v>
      </c>
      <c r="F24" s="31" t="s">
        <v>377</v>
      </c>
      <c r="G24" s="31">
        <v>59838.71</v>
      </c>
      <c r="H24" s="31">
        <v>5000</v>
      </c>
    </row>
    <row r="25" spans="1:8" x14ac:dyDescent="0.25">
      <c r="A25" s="27">
        <v>14</v>
      </c>
      <c r="B25" s="28" t="s">
        <v>76</v>
      </c>
      <c r="C25" s="29" t="s">
        <v>281</v>
      </c>
      <c r="D25" s="30" t="s">
        <v>269</v>
      </c>
      <c r="E25" s="31" t="s">
        <v>335</v>
      </c>
      <c r="F25" s="31" t="s">
        <v>377</v>
      </c>
      <c r="G25" s="31">
        <v>59838.71</v>
      </c>
      <c r="H25" s="31">
        <v>5000</v>
      </c>
    </row>
    <row r="26" spans="1:8" x14ac:dyDescent="0.25">
      <c r="A26" s="27">
        <v>15</v>
      </c>
      <c r="B26" s="28" t="s">
        <v>76</v>
      </c>
      <c r="C26" s="29" t="s">
        <v>270</v>
      </c>
      <c r="D26" s="30">
        <v>116729198</v>
      </c>
      <c r="E26" s="31" t="s">
        <v>336</v>
      </c>
      <c r="F26" s="31" t="s">
        <v>377</v>
      </c>
      <c r="G26" s="31">
        <v>59838.71</v>
      </c>
      <c r="H26" s="31">
        <v>5000</v>
      </c>
    </row>
    <row r="27" spans="1:8" x14ac:dyDescent="0.25">
      <c r="A27" s="27">
        <v>16</v>
      </c>
      <c r="B27" s="28" t="s">
        <v>76</v>
      </c>
      <c r="C27" s="29" t="s">
        <v>282</v>
      </c>
      <c r="D27" s="30">
        <v>54937051</v>
      </c>
      <c r="E27" s="31" t="s">
        <v>337</v>
      </c>
      <c r="F27" s="31" t="s">
        <v>377</v>
      </c>
      <c r="G27" s="31">
        <v>59838.71</v>
      </c>
      <c r="H27" s="31">
        <v>5000</v>
      </c>
    </row>
    <row r="28" spans="1:8" x14ac:dyDescent="0.25">
      <c r="A28" s="27">
        <v>17</v>
      </c>
      <c r="B28" s="28" t="s">
        <v>76</v>
      </c>
      <c r="C28" s="29" t="s">
        <v>372</v>
      </c>
      <c r="D28" s="30">
        <v>39187500</v>
      </c>
      <c r="E28" s="31" t="s">
        <v>338</v>
      </c>
      <c r="F28" s="31" t="s">
        <v>377</v>
      </c>
      <c r="G28" s="31">
        <v>59838.71</v>
      </c>
      <c r="H28" s="31">
        <v>5000</v>
      </c>
    </row>
    <row r="29" spans="1:8" x14ac:dyDescent="0.25">
      <c r="A29" s="27">
        <v>18</v>
      </c>
      <c r="B29" s="28" t="s">
        <v>76</v>
      </c>
      <c r="C29" s="29" t="s">
        <v>283</v>
      </c>
      <c r="D29" s="30">
        <v>13999702</v>
      </c>
      <c r="E29" s="31" t="s">
        <v>339</v>
      </c>
      <c r="F29" s="31" t="s">
        <v>377</v>
      </c>
      <c r="G29" s="31">
        <v>59838.71</v>
      </c>
      <c r="H29" s="31">
        <v>5000</v>
      </c>
    </row>
    <row r="30" spans="1:8" x14ac:dyDescent="0.25">
      <c r="A30" s="27">
        <v>19</v>
      </c>
      <c r="B30" s="28" t="s">
        <v>76</v>
      </c>
      <c r="C30" s="29" t="s">
        <v>284</v>
      </c>
      <c r="D30" s="30">
        <v>23022744</v>
      </c>
      <c r="E30" s="31" t="s">
        <v>340</v>
      </c>
      <c r="F30" s="31" t="s">
        <v>377</v>
      </c>
      <c r="G30" s="31">
        <v>47870.97</v>
      </c>
      <c r="H30" s="31">
        <v>4000</v>
      </c>
    </row>
    <row r="31" spans="1:8" x14ac:dyDescent="0.25">
      <c r="A31" s="27">
        <v>20</v>
      </c>
      <c r="B31" s="28" t="s">
        <v>76</v>
      </c>
      <c r="C31" s="29" t="s">
        <v>285</v>
      </c>
      <c r="D31" s="30">
        <v>24365769</v>
      </c>
      <c r="E31" s="31" t="s">
        <v>341</v>
      </c>
      <c r="F31" s="31" t="s">
        <v>377</v>
      </c>
      <c r="G31" s="31">
        <v>59838.71</v>
      </c>
      <c r="H31" s="31">
        <v>5000</v>
      </c>
    </row>
    <row r="32" spans="1:8" x14ac:dyDescent="0.25">
      <c r="A32" s="27">
        <v>21</v>
      </c>
      <c r="B32" s="28" t="s">
        <v>76</v>
      </c>
      <c r="C32" s="29" t="s">
        <v>313</v>
      </c>
      <c r="D32" s="30">
        <v>53200349</v>
      </c>
      <c r="E32" s="31" t="s">
        <v>342</v>
      </c>
      <c r="F32" s="31" t="s">
        <v>377</v>
      </c>
      <c r="G32" s="31">
        <v>59838.71</v>
      </c>
      <c r="H32" s="31">
        <v>5000</v>
      </c>
    </row>
    <row r="33" spans="1:8" x14ac:dyDescent="0.25">
      <c r="A33" s="27">
        <v>22</v>
      </c>
      <c r="B33" s="28" t="s">
        <v>76</v>
      </c>
      <c r="C33" s="29" t="s">
        <v>286</v>
      </c>
      <c r="D33" s="30">
        <v>40628590</v>
      </c>
      <c r="E33" s="31" t="s">
        <v>343</v>
      </c>
      <c r="F33" s="31" t="s">
        <v>377</v>
      </c>
      <c r="G33" s="31">
        <v>59838.71</v>
      </c>
      <c r="H33" s="31">
        <v>5000</v>
      </c>
    </row>
    <row r="34" spans="1:8" x14ac:dyDescent="0.25">
      <c r="A34" s="27">
        <v>23</v>
      </c>
      <c r="B34" s="28" t="s">
        <v>76</v>
      </c>
      <c r="C34" s="29" t="s">
        <v>287</v>
      </c>
      <c r="D34" s="30">
        <v>85760730</v>
      </c>
      <c r="E34" s="31" t="s">
        <v>344</v>
      </c>
      <c r="F34" s="31" t="s">
        <v>377</v>
      </c>
      <c r="G34" s="31">
        <v>59838.71</v>
      </c>
      <c r="H34" s="31">
        <v>5000</v>
      </c>
    </row>
    <row r="35" spans="1:8" x14ac:dyDescent="0.25">
      <c r="A35" s="27">
        <v>24</v>
      </c>
      <c r="B35" s="28" t="s">
        <v>76</v>
      </c>
      <c r="C35" s="29" t="s">
        <v>288</v>
      </c>
      <c r="D35" s="30">
        <v>90017374</v>
      </c>
      <c r="E35" s="31" t="s">
        <v>345</v>
      </c>
      <c r="F35" s="31" t="s">
        <v>377</v>
      </c>
      <c r="G35" s="31">
        <v>59838.71</v>
      </c>
      <c r="H35" s="31">
        <v>5000</v>
      </c>
    </row>
    <row r="36" spans="1:8" x14ac:dyDescent="0.25">
      <c r="A36" s="27">
        <v>25</v>
      </c>
      <c r="B36" s="28" t="s">
        <v>76</v>
      </c>
      <c r="C36" s="29" t="s">
        <v>289</v>
      </c>
      <c r="D36" s="30">
        <v>4514386</v>
      </c>
      <c r="E36" s="31" t="s">
        <v>346</v>
      </c>
      <c r="F36" s="31" t="s">
        <v>377</v>
      </c>
      <c r="G36" s="31">
        <v>59838.71</v>
      </c>
      <c r="H36" s="31">
        <v>5000</v>
      </c>
    </row>
    <row r="37" spans="1:8" x14ac:dyDescent="0.25">
      <c r="A37" s="27">
        <v>26</v>
      </c>
      <c r="B37" s="28" t="s">
        <v>76</v>
      </c>
      <c r="C37" s="29" t="s">
        <v>290</v>
      </c>
      <c r="D37" s="30">
        <v>24991147</v>
      </c>
      <c r="E37" s="31" t="s">
        <v>347</v>
      </c>
      <c r="F37" s="31" t="s">
        <v>377</v>
      </c>
      <c r="G37" s="31">
        <v>95741.94</v>
      </c>
      <c r="H37" s="31">
        <v>8000</v>
      </c>
    </row>
    <row r="38" spans="1:8" x14ac:dyDescent="0.25">
      <c r="A38" s="27">
        <v>27</v>
      </c>
      <c r="B38" s="28" t="s">
        <v>76</v>
      </c>
      <c r="C38" s="29" t="s">
        <v>373</v>
      </c>
      <c r="D38" s="30">
        <v>92988741</v>
      </c>
      <c r="E38" s="31" t="s">
        <v>348</v>
      </c>
      <c r="F38" s="31" t="s">
        <v>377</v>
      </c>
      <c r="G38" s="31">
        <v>59838.71</v>
      </c>
      <c r="H38" s="31">
        <v>5000</v>
      </c>
    </row>
    <row r="39" spans="1:8" x14ac:dyDescent="0.25">
      <c r="A39" s="27">
        <v>28</v>
      </c>
      <c r="B39" s="28" t="s">
        <v>76</v>
      </c>
      <c r="C39" s="29" t="s">
        <v>291</v>
      </c>
      <c r="D39" s="30">
        <v>34840370</v>
      </c>
      <c r="E39" s="31" t="s">
        <v>349</v>
      </c>
      <c r="F39" s="31" t="s">
        <v>377</v>
      </c>
      <c r="G39" s="31">
        <v>59838.71</v>
      </c>
      <c r="H39" s="31">
        <v>5000</v>
      </c>
    </row>
    <row r="40" spans="1:8" x14ac:dyDescent="0.25">
      <c r="A40" s="27">
        <v>29</v>
      </c>
      <c r="B40" s="28" t="s">
        <v>76</v>
      </c>
      <c r="C40" s="29" t="s">
        <v>374</v>
      </c>
      <c r="D40" s="30">
        <v>16396456</v>
      </c>
      <c r="E40" s="31" t="s">
        <v>350</v>
      </c>
      <c r="F40" s="31" t="s">
        <v>377</v>
      </c>
      <c r="G40" s="31">
        <v>59838.71</v>
      </c>
      <c r="H40" s="31">
        <v>5000</v>
      </c>
    </row>
    <row r="41" spans="1:8" x14ac:dyDescent="0.25">
      <c r="A41" s="27">
        <v>30</v>
      </c>
      <c r="B41" s="28" t="s">
        <v>76</v>
      </c>
      <c r="C41" s="29" t="s">
        <v>292</v>
      </c>
      <c r="D41" s="30">
        <v>12470546</v>
      </c>
      <c r="E41" s="31" t="s">
        <v>351</v>
      </c>
      <c r="F41" s="31" t="s">
        <v>377</v>
      </c>
      <c r="G41" s="31">
        <v>59838.71</v>
      </c>
      <c r="H41" s="31">
        <v>5000</v>
      </c>
    </row>
    <row r="42" spans="1:8" x14ac:dyDescent="0.25">
      <c r="A42" s="27">
        <v>31</v>
      </c>
      <c r="B42" s="28" t="s">
        <v>76</v>
      </c>
      <c r="C42" s="29" t="s">
        <v>375</v>
      </c>
      <c r="D42" s="30">
        <v>33744610</v>
      </c>
      <c r="E42" s="31" t="s">
        <v>352</v>
      </c>
      <c r="F42" s="31" t="s">
        <v>377</v>
      </c>
      <c r="G42" s="31">
        <v>59838.71</v>
      </c>
      <c r="H42" s="31">
        <v>5000</v>
      </c>
    </row>
    <row r="43" spans="1:8" x14ac:dyDescent="0.25">
      <c r="A43" s="27">
        <v>32</v>
      </c>
      <c r="B43" s="28" t="s">
        <v>76</v>
      </c>
      <c r="C43" s="29" t="s">
        <v>293</v>
      </c>
      <c r="D43" s="30">
        <v>23364491</v>
      </c>
      <c r="E43" s="31" t="s">
        <v>353</v>
      </c>
      <c r="F43" s="31" t="s">
        <v>377</v>
      </c>
      <c r="G43" s="31">
        <v>59838.71</v>
      </c>
      <c r="H43" s="31">
        <v>5000</v>
      </c>
    </row>
    <row r="44" spans="1:8" x14ac:dyDescent="0.25">
      <c r="A44" s="27">
        <v>33</v>
      </c>
      <c r="B44" s="28" t="s">
        <v>76</v>
      </c>
      <c r="C44" s="29" t="s">
        <v>294</v>
      </c>
      <c r="D44" s="30">
        <v>5548071</v>
      </c>
      <c r="E44" s="31" t="s">
        <v>354</v>
      </c>
      <c r="F44" s="31" t="s">
        <v>377</v>
      </c>
      <c r="G44" s="31">
        <v>71806.45</v>
      </c>
      <c r="H44" s="31">
        <v>6000</v>
      </c>
    </row>
    <row r="45" spans="1:8" x14ac:dyDescent="0.25">
      <c r="A45" s="27">
        <v>34</v>
      </c>
      <c r="B45" s="28" t="s">
        <v>76</v>
      </c>
      <c r="C45" s="29" t="s">
        <v>300</v>
      </c>
      <c r="D45" s="30">
        <v>38649136</v>
      </c>
      <c r="E45" s="31" t="s">
        <v>355</v>
      </c>
      <c r="F45" s="31" t="s">
        <v>377</v>
      </c>
      <c r="G45" s="31">
        <v>59838.71</v>
      </c>
      <c r="H45" s="31">
        <v>5000</v>
      </c>
    </row>
    <row r="46" spans="1:8" x14ac:dyDescent="0.25">
      <c r="A46" s="27">
        <v>35</v>
      </c>
      <c r="B46" s="28" t="s">
        <v>76</v>
      </c>
      <c r="C46" s="29" t="s">
        <v>295</v>
      </c>
      <c r="D46" s="30">
        <v>67851053</v>
      </c>
      <c r="E46" s="31" t="s">
        <v>356</v>
      </c>
      <c r="F46" s="31" t="s">
        <v>377</v>
      </c>
      <c r="G46" s="31">
        <v>95741.94</v>
      </c>
      <c r="H46" s="31">
        <v>8000</v>
      </c>
    </row>
    <row r="47" spans="1:8" x14ac:dyDescent="0.25">
      <c r="A47" s="27">
        <v>36</v>
      </c>
      <c r="B47" s="28" t="s">
        <v>76</v>
      </c>
      <c r="C47" s="29" t="s">
        <v>271</v>
      </c>
      <c r="D47" s="30">
        <v>41118790</v>
      </c>
      <c r="E47" s="31" t="s">
        <v>357</v>
      </c>
      <c r="F47" s="31" t="s">
        <v>377</v>
      </c>
      <c r="G47" s="31">
        <v>59838.71</v>
      </c>
      <c r="H47" s="31">
        <v>5000</v>
      </c>
    </row>
    <row r="48" spans="1:8" x14ac:dyDescent="0.25">
      <c r="A48" s="27">
        <v>37</v>
      </c>
      <c r="B48" s="28" t="s">
        <v>76</v>
      </c>
      <c r="C48" s="29" t="s">
        <v>296</v>
      </c>
      <c r="D48" s="30">
        <v>94334382</v>
      </c>
      <c r="E48" s="31" t="s">
        <v>358</v>
      </c>
      <c r="F48" s="31" t="s">
        <v>377</v>
      </c>
      <c r="G48" s="31">
        <v>59838.71</v>
      </c>
      <c r="H48" s="31">
        <v>5000</v>
      </c>
    </row>
    <row r="49" spans="1:8" x14ac:dyDescent="0.25">
      <c r="A49" s="27">
        <v>38</v>
      </c>
      <c r="B49" s="28" t="s">
        <v>76</v>
      </c>
      <c r="C49" s="29" t="s">
        <v>297</v>
      </c>
      <c r="D49" s="30">
        <v>106431358</v>
      </c>
      <c r="E49" s="31" t="s">
        <v>359</v>
      </c>
      <c r="F49" s="31" t="s">
        <v>377</v>
      </c>
      <c r="G49" s="31">
        <v>59838.71</v>
      </c>
      <c r="H49" s="31">
        <v>5000</v>
      </c>
    </row>
    <row r="50" spans="1:8" x14ac:dyDescent="0.25">
      <c r="A50" s="27">
        <v>39</v>
      </c>
      <c r="B50" s="28" t="s">
        <v>76</v>
      </c>
      <c r="C50" s="29" t="s">
        <v>298</v>
      </c>
      <c r="D50" s="30">
        <v>4624041</v>
      </c>
      <c r="E50" s="31" t="s">
        <v>360</v>
      </c>
      <c r="F50" s="31" t="s">
        <v>377</v>
      </c>
      <c r="G50" s="31">
        <v>59838.71</v>
      </c>
      <c r="H50" s="31">
        <v>5000</v>
      </c>
    </row>
    <row r="51" spans="1:8" x14ac:dyDescent="0.25">
      <c r="A51" s="27">
        <v>40</v>
      </c>
      <c r="B51" s="28" t="s">
        <v>76</v>
      </c>
      <c r="C51" s="29" t="s">
        <v>301</v>
      </c>
      <c r="D51" s="30">
        <v>92175228</v>
      </c>
      <c r="E51" s="31" t="s">
        <v>361</v>
      </c>
      <c r="F51" s="31" t="s">
        <v>377</v>
      </c>
      <c r="G51" s="31">
        <v>59838.71</v>
      </c>
      <c r="H51" s="31">
        <v>5000</v>
      </c>
    </row>
    <row r="52" spans="1:8" x14ac:dyDescent="0.25">
      <c r="A52" s="27">
        <v>41</v>
      </c>
      <c r="B52" s="28" t="s">
        <v>76</v>
      </c>
      <c r="C52" s="29" t="s">
        <v>299</v>
      </c>
      <c r="D52" s="30">
        <v>100268684</v>
      </c>
      <c r="E52" s="31" t="s">
        <v>362</v>
      </c>
      <c r="F52" s="31" t="s">
        <v>377</v>
      </c>
      <c r="G52" s="31">
        <v>71806.45</v>
      </c>
      <c r="H52" s="31">
        <v>6000</v>
      </c>
    </row>
    <row r="53" spans="1:8" x14ac:dyDescent="0.25">
      <c r="A53" s="27">
        <v>42</v>
      </c>
      <c r="B53" s="28" t="s">
        <v>76</v>
      </c>
      <c r="C53" s="29" t="s">
        <v>376</v>
      </c>
      <c r="D53" s="30">
        <v>91588782</v>
      </c>
      <c r="E53" s="31" t="s">
        <v>363</v>
      </c>
      <c r="F53" s="31" t="s">
        <v>377</v>
      </c>
      <c r="G53" s="31">
        <v>59838.71</v>
      </c>
      <c r="H53" s="31">
        <v>5000</v>
      </c>
    </row>
    <row r="54" spans="1:8" x14ac:dyDescent="0.25">
      <c r="A54" s="27">
        <v>43</v>
      </c>
      <c r="B54" s="28" t="s">
        <v>76</v>
      </c>
      <c r="C54" s="29" t="s">
        <v>273</v>
      </c>
      <c r="D54" s="30">
        <v>83205217</v>
      </c>
      <c r="E54" s="31" t="s">
        <v>364</v>
      </c>
      <c r="F54" s="31" t="s">
        <v>377</v>
      </c>
      <c r="G54" s="31">
        <v>59838.71</v>
      </c>
      <c r="H54" s="31">
        <v>5000</v>
      </c>
    </row>
    <row r="55" spans="1:8" x14ac:dyDescent="0.25">
      <c r="A55" s="27">
        <v>44</v>
      </c>
      <c r="B55" s="28" t="s">
        <v>76</v>
      </c>
      <c r="C55" s="29" t="s">
        <v>274</v>
      </c>
      <c r="D55" s="30">
        <v>22397221</v>
      </c>
      <c r="E55" s="31" t="s">
        <v>365</v>
      </c>
      <c r="F55" s="31" t="s">
        <v>377</v>
      </c>
      <c r="G55" s="31">
        <v>59838.71</v>
      </c>
      <c r="H55" s="31">
        <v>5000</v>
      </c>
    </row>
    <row r="56" spans="1:8" x14ac:dyDescent="0.25">
      <c r="A56" s="27">
        <v>45</v>
      </c>
      <c r="B56" s="28" t="s">
        <v>76</v>
      </c>
      <c r="C56" s="29" t="s">
        <v>272</v>
      </c>
      <c r="D56" s="30">
        <v>103021094</v>
      </c>
      <c r="E56" s="31" t="s">
        <v>425</v>
      </c>
      <c r="F56" s="31" t="s">
        <v>412</v>
      </c>
      <c r="G56" s="31">
        <v>230250</v>
      </c>
      <c r="H56" s="31">
        <v>21000</v>
      </c>
    </row>
    <row r="57" spans="1:8" x14ac:dyDescent="0.25">
      <c r="A57" s="27">
        <v>46</v>
      </c>
      <c r="B57" s="28" t="s">
        <v>76</v>
      </c>
      <c r="C57" s="29" t="s">
        <v>368</v>
      </c>
      <c r="D57" s="30">
        <v>12348066</v>
      </c>
      <c r="E57" s="31" t="s">
        <v>426</v>
      </c>
      <c r="F57" s="31" t="s">
        <v>412</v>
      </c>
      <c r="G57" s="31">
        <v>274107.14</v>
      </c>
      <c r="H57" s="31">
        <v>25000</v>
      </c>
    </row>
    <row r="58" spans="1:8" x14ac:dyDescent="0.25">
      <c r="A58" s="27">
        <v>47</v>
      </c>
      <c r="B58" s="28" t="s">
        <v>76</v>
      </c>
      <c r="C58" s="29" t="s">
        <v>431</v>
      </c>
      <c r="D58" s="30">
        <v>81598211</v>
      </c>
      <c r="E58" s="31" t="s">
        <v>427</v>
      </c>
      <c r="F58" s="31" t="s">
        <v>412</v>
      </c>
      <c r="G58" s="31">
        <v>54821.43</v>
      </c>
      <c r="H58" s="31">
        <v>5000</v>
      </c>
    </row>
    <row r="59" spans="1:8" x14ac:dyDescent="0.25">
      <c r="A59" s="27">
        <v>48</v>
      </c>
      <c r="B59" s="28" t="s">
        <v>76</v>
      </c>
      <c r="C59" s="29" t="s">
        <v>432</v>
      </c>
      <c r="D59" s="30">
        <v>117117927</v>
      </c>
      <c r="E59" s="31" t="s">
        <v>428</v>
      </c>
      <c r="F59" s="31" t="s">
        <v>412</v>
      </c>
      <c r="G59" s="31">
        <v>54821.43</v>
      </c>
      <c r="H59" s="31">
        <v>5000</v>
      </c>
    </row>
    <row r="60" spans="1:8" x14ac:dyDescent="0.25">
      <c r="A60" s="27">
        <v>49</v>
      </c>
      <c r="B60" s="28" t="s">
        <v>76</v>
      </c>
      <c r="C60" s="29" t="s">
        <v>433</v>
      </c>
      <c r="D60" s="30">
        <v>110004728</v>
      </c>
      <c r="E60" s="31" t="s">
        <v>429</v>
      </c>
      <c r="F60" s="31" t="s">
        <v>412</v>
      </c>
      <c r="G60" s="31">
        <v>54821.43</v>
      </c>
      <c r="H60" s="31">
        <v>5000</v>
      </c>
    </row>
    <row r="61" spans="1:8" x14ac:dyDescent="0.25">
      <c r="A61" s="27">
        <v>50</v>
      </c>
      <c r="B61" s="28" t="s">
        <v>76</v>
      </c>
      <c r="C61" s="29" t="s">
        <v>434</v>
      </c>
      <c r="D61" s="30">
        <v>110231244</v>
      </c>
      <c r="E61" s="31" t="s">
        <v>430</v>
      </c>
      <c r="F61" s="31" t="s">
        <v>412</v>
      </c>
      <c r="G61" s="31">
        <v>54821.43</v>
      </c>
      <c r="H61" s="31">
        <v>5000</v>
      </c>
    </row>
    <row r="62" spans="1:8" x14ac:dyDescent="0.25">
      <c r="A62" s="27">
        <v>51</v>
      </c>
      <c r="B62" s="28" t="s">
        <v>76</v>
      </c>
      <c r="C62" s="29" t="s">
        <v>439</v>
      </c>
      <c r="D62" s="30">
        <v>79091466</v>
      </c>
      <c r="E62" s="31" t="s">
        <v>437</v>
      </c>
      <c r="F62" s="31" t="s">
        <v>441</v>
      </c>
      <c r="G62" s="31">
        <f>4838.71+(5000*9)</f>
        <v>49838.71</v>
      </c>
      <c r="H62" s="31">
        <v>5000</v>
      </c>
    </row>
    <row r="63" spans="1:8" x14ac:dyDescent="0.25">
      <c r="A63" s="27">
        <v>52</v>
      </c>
      <c r="B63" s="28" t="s">
        <v>76</v>
      </c>
      <c r="C63" s="29" t="s">
        <v>440</v>
      </c>
      <c r="D63" s="30">
        <v>55401074</v>
      </c>
      <c r="E63" s="31" t="s">
        <v>438</v>
      </c>
      <c r="F63" s="31" t="s">
        <v>441</v>
      </c>
      <c r="G63" s="31">
        <f>6774.19+(7000*9)</f>
        <v>69774.19</v>
      </c>
      <c r="H63" s="31">
        <v>7000</v>
      </c>
    </row>
    <row r="64" spans="1:8" x14ac:dyDescent="0.25">
      <c r="A64" s="27">
        <v>53</v>
      </c>
      <c r="B64" s="28" t="s">
        <v>76</v>
      </c>
      <c r="C64" s="29" t="s">
        <v>367</v>
      </c>
      <c r="D64" s="30">
        <v>43402577</v>
      </c>
      <c r="E64" s="31" t="s">
        <v>436</v>
      </c>
      <c r="F64" s="31" t="s">
        <v>435</v>
      </c>
      <c r="G64" s="31">
        <f>(13000*4)+12580.65</f>
        <v>64580.65</v>
      </c>
      <c r="H64" s="31">
        <v>13000</v>
      </c>
    </row>
    <row r="65" spans="1:8" x14ac:dyDescent="0.25">
      <c r="A65" s="27">
        <v>54</v>
      </c>
      <c r="B65" s="28" t="s">
        <v>76</v>
      </c>
      <c r="C65" s="29" t="s">
        <v>455</v>
      </c>
      <c r="D65" s="30">
        <v>35709081</v>
      </c>
      <c r="E65" s="31" t="s">
        <v>454</v>
      </c>
      <c r="F65" s="31" t="s">
        <v>453</v>
      </c>
      <c r="G65" s="31">
        <v>44166.67</v>
      </c>
      <c r="H65" s="31">
        <v>5000</v>
      </c>
    </row>
    <row r="66" spans="1:8" x14ac:dyDescent="0.25">
      <c r="A66" s="27">
        <v>55</v>
      </c>
      <c r="B66" s="28" t="s">
        <v>76</v>
      </c>
      <c r="C66" s="29" t="s">
        <v>460</v>
      </c>
      <c r="D66" s="30">
        <v>114250820</v>
      </c>
      <c r="E66" s="31" t="s">
        <v>461</v>
      </c>
      <c r="F66" s="31" t="s">
        <v>462</v>
      </c>
      <c r="G66" s="31">
        <v>35000</v>
      </c>
      <c r="H66" s="31">
        <v>5000</v>
      </c>
    </row>
  </sheetData>
  <mergeCells count="7">
    <mergeCell ref="A9:H9"/>
    <mergeCell ref="A5:C5"/>
    <mergeCell ref="A6:C6"/>
    <mergeCell ref="E5:H5"/>
    <mergeCell ref="E6:H6"/>
    <mergeCell ref="A7:C7"/>
    <mergeCell ref="E7:H7"/>
  </mergeCells>
  <phoneticPr fontId="11" type="noConversion"/>
  <conditionalFormatting sqref="D12:D66">
    <cfRule type="duplicateValues" dxfId="0" priority="11"/>
  </conditionalFormatting>
  <pageMargins left="0.85" right="0.93" top="1.1417322834645669" bottom="1.98" header="0.43307086614173229" footer="0.6692913385826772"/>
  <pageSetup paperSize="14" orientation="landscape" verticalDpi="360" r:id="rId1"/>
  <headerFooter>
    <oddHeader>&amp;L&amp;G&amp;R&amp;G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5687-3F79-4CFD-951E-0157052E9E2F}">
  <dimension ref="A1:H38"/>
  <sheetViews>
    <sheetView tabSelected="1" topLeftCell="A7" zoomScale="115" zoomScaleNormal="115" workbookViewId="0">
      <selection activeCell="E5" sqref="E5"/>
    </sheetView>
  </sheetViews>
  <sheetFormatPr baseColWidth="10" defaultColWidth="11.42578125" defaultRowHeight="12" x14ac:dyDescent="0.25"/>
  <cols>
    <col min="1" max="1" width="4" style="15" bestFit="1" customWidth="1"/>
    <col min="2" max="2" width="8.28515625" style="19" bestFit="1" customWidth="1"/>
    <col min="3" max="3" width="43" style="20" bestFit="1" customWidth="1"/>
    <col min="4" max="4" width="12.85546875" style="20" bestFit="1" customWidth="1"/>
    <col min="5" max="5" width="21.42578125" style="18" customWidth="1"/>
    <col min="6" max="6" width="24.85546875" style="18" bestFit="1" customWidth="1"/>
    <col min="7" max="7" width="14" style="18" bestFit="1" customWidth="1"/>
    <col min="8" max="8" width="12.42578125" style="18" bestFit="1" customWidth="1"/>
    <col min="9" max="9" width="13.7109375" style="18" bestFit="1" customWidth="1"/>
    <col min="10" max="16384" width="11.42578125" style="18"/>
  </cols>
  <sheetData>
    <row r="1" spans="1:8" ht="11.25" customHeight="1" x14ac:dyDescent="0.25">
      <c r="A1" s="21"/>
      <c r="B1" s="21"/>
      <c r="C1" s="21"/>
      <c r="D1" s="21"/>
      <c r="E1" s="21"/>
      <c r="F1" s="21"/>
      <c r="G1" s="21"/>
      <c r="H1" s="21"/>
    </row>
    <row r="2" spans="1:8" x14ac:dyDescent="0.25">
      <c r="A2" s="39" t="s">
        <v>4</v>
      </c>
      <c r="B2" s="39"/>
      <c r="C2" s="39"/>
      <c r="D2" s="23"/>
      <c r="E2" s="40" t="s">
        <v>22</v>
      </c>
      <c r="F2" s="40"/>
      <c r="G2" s="40"/>
      <c r="H2" s="40"/>
    </row>
    <row r="3" spans="1:8" x14ac:dyDescent="0.25">
      <c r="A3" s="39" t="s">
        <v>5</v>
      </c>
      <c r="B3" s="39"/>
      <c r="C3" s="39"/>
      <c r="D3" s="23"/>
      <c r="E3" s="41" t="s">
        <v>111</v>
      </c>
      <c r="F3" s="41"/>
      <c r="G3" s="41"/>
      <c r="H3" s="41"/>
    </row>
    <row r="4" spans="1:8" x14ac:dyDescent="0.25">
      <c r="A4" s="39" t="s">
        <v>15</v>
      </c>
      <c r="B4" s="39"/>
      <c r="C4" s="39"/>
      <c r="D4" s="23"/>
      <c r="E4" s="42" t="s">
        <v>463</v>
      </c>
      <c r="F4" s="42"/>
      <c r="G4" s="42"/>
      <c r="H4" s="42"/>
    </row>
    <row r="5" spans="1:8" x14ac:dyDescent="0.25">
      <c r="A5" s="16"/>
      <c r="B5" s="16"/>
      <c r="C5" s="17"/>
      <c r="D5" s="17"/>
      <c r="E5" s="16"/>
      <c r="F5" s="16"/>
      <c r="G5" s="16"/>
      <c r="H5" s="16"/>
    </row>
    <row r="6" spans="1:8" x14ac:dyDescent="0.25">
      <c r="A6" s="38" t="s">
        <v>308</v>
      </c>
      <c r="B6" s="38"/>
      <c r="C6" s="38"/>
      <c r="D6" s="38"/>
      <c r="E6" s="38"/>
      <c r="F6" s="38"/>
      <c r="G6" s="38"/>
      <c r="H6" s="38"/>
    </row>
    <row r="7" spans="1:8" x14ac:dyDescent="0.25">
      <c r="B7" s="16"/>
      <c r="C7" s="17"/>
      <c r="D7" s="17"/>
      <c r="E7" s="16"/>
      <c r="F7" s="16"/>
      <c r="G7" s="16"/>
      <c r="H7" s="16"/>
    </row>
    <row r="8" spans="1:8" ht="48" x14ac:dyDescent="0.25">
      <c r="A8" s="24" t="s">
        <v>12</v>
      </c>
      <c r="B8" s="25" t="s">
        <v>13</v>
      </c>
      <c r="C8" s="26" t="s">
        <v>14</v>
      </c>
      <c r="D8" s="26" t="s">
        <v>264</v>
      </c>
      <c r="E8" s="26" t="s">
        <v>265</v>
      </c>
      <c r="F8" s="26" t="s">
        <v>266</v>
      </c>
      <c r="G8" s="26" t="s">
        <v>267</v>
      </c>
      <c r="H8" s="26" t="s">
        <v>268</v>
      </c>
    </row>
    <row r="9" spans="1:8" x14ac:dyDescent="0.25">
      <c r="A9" s="27">
        <v>1</v>
      </c>
      <c r="B9" s="28">
        <v>189</v>
      </c>
      <c r="C9" s="29" t="s">
        <v>262</v>
      </c>
      <c r="D9" s="30">
        <v>19905572</v>
      </c>
      <c r="E9" s="31" t="s">
        <v>378</v>
      </c>
      <c r="F9" s="31" t="s">
        <v>377</v>
      </c>
      <c r="G9" s="31">
        <v>600000</v>
      </c>
      <c r="H9" s="31">
        <v>50000</v>
      </c>
    </row>
    <row r="10" spans="1:8" x14ac:dyDescent="0.25">
      <c r="A10" s="27">
        <v>2</v>
      </c>
      <c r="B10" s="28">
        <v>189</v>
      </c>
      <c r="C10" s="29" t="s">
        <v>259</v>
      </c>
      <c r="D10" s="30">
        <v>93239904</v>
      </c>
      <c r="E10" s="31" t="s">
        <v>379</v>
      </c>
      <c r="F10" s="31" t="s">
        <v>377</v>
      </c>
      <c r="G10" s="31">
        <v>600000</v>
      </c>
      <c r="H10" s="31">
        <v>50000</v>
      </c>
    </row>
    <row r="11" spans="1:8" x14ac:dyDescent="0.25">
      <c r="A11" s="27">
        <v>3</v>
      </c>
      <c r="B11" s="28">
        <v>189</v>
      </c>
      <c r="C11" s="29" t="s">
        <v>302</v>
      </c>
      <c r="D11" s="30">
        <v>44130864</v>
      </c>
      <c r="E11" s="31" t="s">
        <v>380</v>
      </c>
      <c r="F11" s="31" t="s">
        <v>377</v>
      </c>
      <c r="G11" s="31">
        <v>180000</v>
      </c>
      <c r="H11" s="31">
        <v>15000</v>
      </c>
    </row>
    <row r="12" spans="1:8" x14ac:dyDescent="0.25">
      <c r="A12" s="27">
        <v>4</v>
      </c>
      <c r="B12" s="28">
        <v>189</v>
      </c>
      <c r="C12" s="29" t="s">
        <v>303</v>
      </c>
      <c r="D12" s="30" t="s">
        <v>307</v>
      </c>
      <c r="E12" s="31" t="s">
        <v>381</v>
      </c>
      <c r="F12" s="31" t="s">
        <v>377</v>
      </c>
      <c r="G12" s="31">
        <v>300000</v>
      </c>
      <c r="H12" s="31">
        <v>25000</v>
      </c>
    </row>
    <row r="13" spans="1:8" x14ac:dyDescent="0.25">
      <c r="A13" s="27">
        <v>5</v>
      </c>
      <c r="B13" s="28">
        <v>189</v>
      </c>
      <c r="C13" s="29" t="s">
        <v>304</v>
      </c>
      <c r="D13" s="30">
        <v>36263451</v>
      </c>
      <c r="E13" s="31" t="s">
        <v>382</v>
      </c>
      <c r="F13" s="31" t="s">
        <v>377</v>
      </c>
      <c r="G13" s="31">
        <v>396000</v>
      </c>
      <c r="H13" s="31">
        <v>33000</v>
      </c>
    </row>
    <row r="14" spans="1:8" x14ac:dyDescent="0.25">
      <c r="A14" s="27">
        <v>6</v>
      </c>
      <c r="B14" s="28">
        <v>189</v>
      </c>
      <c r="C14" s="29" t="s">
        <v>305</v>
      </c>
      <c r="D14" s="30">
        <v>29160774</v>
      </c>
      <c r="E14" s="31" t="s">
        <v>383</v>
      </c>
      <c r="F14" s="31" t="s">
        <v>377</v>
      </c>
      <c r="G14" s="31">
        <v>396000</v>
      </c>
      <c r="H14" s="31">
        <v>33000</v>
      </c>
    </row>
    <row r="15" spans="1:8" x14ac:dyDescent="0.25">
      <c r="A15" s="27">
        <v>7</v>
      </c>
      <c r="B15" s="28">
        <v>189</v>
      </c>
      <c r="C15" s="29" t="s">
        <v>398</v>
      </c>
      <c r="D15" s="30">
        <v>45854785</v>
      </c>
      <c r="E15" s="31" t="s">
        <v>384</v>
      </c>
      <c r="F15" s="31" t="s">
        <v>377</v>
      </c>
      <c r="G15" s="31">
        <v>396000</v>
      </c>
      <c r="H15" s="31">
        <v>33000</v>
      </c>
    </row>
    <row r="16" spans="1:8" x14ac:dyDescent="0.25">
      <c r="A16" s="27">
        <v>8</v>
      </c>
      <c r="B16" s="28">
        <v>189</v>
      </c>
      <c r="C16" s="29" t="s">
        <v>399</v>
      </c>
      <c r="D16" s="30">
        <v>71219714</v>
      </c>
      <c r="E16" s="31" t="s">
        <v>385</v>
      </c>
      <c r="F16" s="31" t="s">
        <v>377</v>
      </c>
      <c r="G16" s="31">
        <v>396000</v>
      </c>
      <c r="H16" s="31">
        <v>33000</v>
      </c>
    </row>
    <row r="17" spans="1:8" x14ac:dyDescent="0.25">
      <c r="A17" s="27">
        <v>9</v>
      </c>
      <c r="B17" s="28">
        <v>189</v>
      </c>
      <c r="C17" s="29" t="s">
        <v>309</v>
      </c>
      <c r="D17" s="30">
        <v>78720672</v>
      </c>
      <c r="E17" s="31" t="s">
        <v>386</v>
      </c>
      <c r="F17" s="31" t="s">
        <v>377</v>
      </c>
      <c r="G17" s="31">
        <v>60000</v>
      </c>
      <c r="H17" s="31">
        <v>5000</v>
      </c>
    </row>
    <row r="18" spans="1:8" x14ac:dyDescent="0.25">
      <c r="A18" s="27">
        <v>10</v>
      </c>
      <c r="B18" s="28">
        <v>189</v>
      </c>
      <c r="C18" s="29" t="s">
        <v>310</v>
      </c>
      <c r="D18" s="30">
        <v>106429272</v>
      </c>
      <c r="E18" s="31" t="s">
        <v>387</v>
      </c>
      <c r="F18" s="31" t="s">
        <v>377</v>
      </c>
      <c r="G18" s="31">
        <v>453600</v>
      </c>
      <c r="H18" s="31">
        <v>37800</v>
      </c>
    </row>
    <row r="19" spans="1:8" x14ac:dyDescent="0.25">
      <c r="A19" s="27">
        <v>11</v>
      </c>
      <c r="B19" s="28">
        <v>189</v>
      </c>
      <c r="C19" s="29" t="s">
        <v>306</v>
      </c>
      <c r="D19" s="30">
        <v>10339264</v>
      </c>
      <c r="E19" s="31" t="s">
        <v>388</v>
      </c>
      <c r="F19" s="31" t="s">
        <v>377</v>
      </c>
      <c r="G19" s="31">
        <v>204000</v>
      </c>
      <c r="H19" s="31">
        <v>17000</v>
      </c>
    </row>
    <row r="20" spans="1:8" x14ac:dyDescent="0.25">
      <c r="A20" s="27">
        <v>12</v>
      </c>
      <c r="B20" s="28">
        <v>189</v>
      </c>
      <c r="C20" s="29" t="s">
        <v>316</v>
      </c>
      <c r="D20" s="30">
        <v>64310760</v>
      </c>
      <c r="E20" s="31" t="s">
        <v>389</v>
      </c>
      <c r="F20" s="31" t="s">
        <v>377</v>
      </c>
      <c r="G20" s="31">
        <v>240000</v>
      </c>
      <c r="H20" s="31">
        <v>20000</v>
      </c>
    </row>
    <row r="21" spans="1:8" x14ac:dyDescent="0.25">
      <c r="A21" s="27">
        <v>13</v>
      </c>
      <c r="B21" s="28">
        <v>189</v>
      </c>
      <c r="C21" s="29" t="s">
        <v>317</v>
      </c>
      <c r="D21" s="30">
        <v>83644822</v>
      </c>
      <c r="E21" s="31" t="s">
        <v>390</v>
      </c>
      <c r="F21" s="31" t="s">
        <v>377</v>
      </c>
      <c r="G21" s="31">
        <v>204000</v>
      </c>
      <c r="H21" s="31">
        <v>17000</v>
      </c>
    </row>
    <row r="22" spans="1:8" x14ac:dyDescent="0.25">
      <c r="A22" s="27">
        <v>14</v>
      </c>
      <c r="B22" s="28">
        <v>189</v>
      </c>
      <c r="C22" s="29" t="s">
        <v>318</v>
      </c>
      <c r="D22" s="30">
        <v>12178314</v>
      </c>
      <c r="E22" s="31" t="s">
        <v>391</v>
      </c>
      <c r="F22" s="31" t="s">
        <v>377</v>
      </c>
      <c r="G22" s="31">
        <v>420000</v>
      </c>
      <c r="H22" s="31">
        <v>35000</v>
      </c>
    </row>
    <row r="23" spans="1:8" x14ac:dyDescent="0.25">
      <c r="A23" s="27">
        <v>15</v>
      </c>
      <c r="B23" s="28">
        <v>189</v>
      </c>
      <c r="C23" s="29" t="s">
        <v>400</v>
      </c>
      <c r="D23" s="30">
        <v>30866308</v>
      </c>
      <c r="E23" s="31" t="s">
        <v>392</v>
      </c>
      <c r="F23" s="31" t="s">
        <v>377</v>
      </c>
      <c r="G23" s="31">
        <v>192000</v>
      </c>
      <c r="H23" s="31">
        <v>16000</v>
      </c>
    </row>
    <row r="24" spans="1:8" x14ac:dyDescent="0.25">
      <c r="A24" s="27">
        <v>16</v>
      </c>
      <c r="B24" s="28">
        <v>189</v>
      </c>
      <c r="C24" s="29" t="s">
        <v>260</v>
      </c>
      <c r="D24" s="30">
        <v>111997305</v>
      </c>
      <c r="E24" s="31" t="s">
        <v>393</v>
      </c>
      <c r="F24" s="31" t="s">
        <v>403</v>
      </c>
      <c r="G24" s="31">
        <v>3936619.44</v>
      </c>
      <c r="H24" s="31">
        <v>328051.62</v>
      </c>
    </row>
    <row r="25" spans="1:8" x14ac:dyDescent="0.25">
      <c r="A25" s="27">
        <v>17</v>
      </c>
      <c r="B25" s="28">
        <v>189</v>
      </c>
      <c r="C25" s="29" t="s">
        <v>261</v>
      </c>
      <c r="D25" s="30">
        <v>111997321</v>
      </c>
      <c r="E25" s="31" t="s">
        <v>394</v>
      </c>
      <c r="F25" s="31" t="s">
        <v>403</v>
      </c>
      <c r="G25" s="31">
        <v>1920000</v>
      </c>
      <c r="H25" s="31">
        <v>160000</v>
      </c>
    </row>
    <row r="26" spans="1:8" x14ac:dyDescent="0.25">
      <c r="A26" s="27">
        <v>18</v>
      </c>
      <c r="B26" s="28">
        <v>189</v>
      </c>
      <c r="C26" s="29" t="s">
        <v>401</v>
      </c>
      <c r="D26" s="30">
        <v>120562863</v>
      </c>
      <c r="E26" s="31" t="s">
        <v>395</v>
      </c>
      <c r="F26" s="31" t="s">
        <v>403</v>
      </c>
      <c r="G26" s="31">
        <v>1659762.48</v>
      </c>
      <c r="H26" s="31">
        <v>138308.84</v>
      </c>
    </row>
    <row r="27" spans="1:8" x14ac:dyDescent="0.25">
      <c r="A27" s="27">
        <v>19</v>
      </c>
      <c r="B27" s="28">
        <v>189</v>
      </c>
      <c r="C27" s="29" t="s">
        <v>263</v>
      </c>
      <c r="D27" s="30">
        <v>52916103</v>
      </c>
      <c r="E27" s="31" t="s">
        <v>396</v>
      </c>
      <c r="F27" s="31" t="s">
        <v>403</v>
      </c>
      <c r="G27" s="31">
        <v>300000</v>
      </c>
      <c r="H27" s="31">
        <v>25000</v>
      </c>
    </row>
    <row r="28" spans="1:8" x14ac:dyDescent="0.25">
      <c r="A28" s="27">
        <v>20</v>
      </c>
      <c r="B28" s="28">
        <v>189</v>
      </c>
      <c r="C28" s="29" t="s">
        <v>402</v>
      </c>
      <c r="D28" s="30">
        <v>120784807</v>
      </c>
      <c r="E28" s="31" t="s">
        <v>397</v>
      </c>
      <c r="F28" s="31" t="s">
        <v>404</v>
      </c>
      <c r="G28" s="31">
        <v>670535.88</v>
      </c>
      <c r="H28" s="31">
        <v>55877.99</v>
      </c>
    </row>
    <row r="29" spans="1:8" x14ac:dyDescent="0.25">
      <c r="A29" s="27">
        <v>21</v>
      </c>
      <c r="B29" s="28">
        <v>189</v>
      </c>
      <c r="C29" s="29" t="s">
        <v>415</v>
      </c>
      <c r="D29" s="30">
        <v>26554356</v>
      </c>
      <c r="E29" s="31" t="s">
        <v>405</v>
      </c>
      <c r="F29" s="31" t="s">
        <v>412</v>
      </c>
      <c r="G29" s="31">
        <v>660000</v>
      </c>
      <c r="H29" s="31">
        <v>60000</v>
      </c>
    </row>
    <row r="30" spans="1:8" x14ac:dyDescent="0.25">
      <c r="A30" s="27">
        <v>22</v>
      </c>
      <c r="B30" s="28">
        <v>189</v>
      </c>
      <c r="C30" s="29" t="s">
        <v>314</v>
      </c>
      <c r="D30" s="30">
        <v>120479842</v>
      </c>
      <c r="E30" s="31" t="s">
        <v>422</v>
      </c>
      <c r="F30" s="31" t="s">
        <v>377</v>
      </c>
      <c r="G30" s="31">
        <v>1001000</v>
      </c>
      <c r="H30" s="31">
        <f>G30/11</f>
        <v>91000</v>
      </c>
    </row>
    <row r="31" spans="1:8" x14ac:dyDescent="0.25">
      <c r="A31" s="27">
        <v>23</v>
      </c>
      <c r="B31" s="28">
        <v>189</v>
      </c>
      <c r="C31" s="29" t="s">
        <v>315</v>
      </c>
      <c r="D31" s="30">
        <v>38161435</v>
      </c>
      <c r="E31" s="31" t="s">
        <v>423</v>
      </c>
      <c r="F31" s="31" t="s">
        <v>377</v>
      </c>
      <c r="G31" s="31">
        <v>510000</v>
      </c>
      <c r="H31" s="31">
        <v>45000</v>
      </c>
    </row>
    <row r="32" spans="1:8" x14ac:dyDescent="0.25">
      <c r="A32" s="27">
        <v>24</v>
      </c>
      <c r="B32" s="28" t="s">
        <v>410</v>
      </c>
      <c r="C32" s="29" t="s">
        <v>416</v>
      </c>
      <c r="D32" s="30">
        <v>16287584</v>
      </c>
      <c r="E32" s="31" t="s">
        <v>406</v>
      </c>
      <c r="F32" s="31" t="s">
        <v>421</v>
      </c>
      <c r="G32" s="31">
        <v>170000</v>
      </c>
      <c r="H32" s="31">
        <f>G32/10</f>
        <v>17000</v>
      </c>
    </row>
    <row r="33" spans="1:8" x14ac:dyDescent="0.25">
      <c r="A33" s="27">
        <v>25</v>
      </c>
      <c r="B33" s="28" t="s">
        <v>410</v>
      </c>
      <c r="C33" s="29" t="s">
        <v>417</v>
      </c>
      <c r="D33" s="30">
        <v>29372151</v>
      </c>
      <c r="E33" s="31" t="s">
        <v>409</v>
      </c>
      <c r="F33" s="31" t="s">
        <v>421</v>
      </c>
      <c r="G33" s="31">
        <v>120000</v>
      </c>
      <c r="H33" s="31">
        <f t="shared" ref="H33:H35" si="0">G33/10</f>
        <v>12000</v>
      </c>
    </row>
    <row r="34" spans="1:8" x14ac:dyDescent="0.25">
      <c r="A34" s="27">
        <v>26</v>
      </c>
      <c r="B34" s="28" t="s">
        <v>410</v>
      </c>
      <c r="C34" s="29" t="s">
        <v>418</v>
      </c>
      <c r="D34" s="30">
        <v>14149583</v>
      </c>
      <c r="E34" s="31" t="s">
        <v>408</v>
      </c>
      <c r="F34" s="31" t="s">
        <v>421</v>
      </c>
      <c r="G34" s="31">
        <v>140000</v>
      </c>
      <c r="H34" s="31">
        <f t="shared" si="0"/>
        <v>14000</v>
      </c>
    </row>
    <row r="35" spans="1:8" x14ac:dyDescent="0.25">
      <c r="A35" s="27">
        <v>27</v>
      </c>
      <c r="B35" s="28" t="s">
        <v>410</v>
      </c>
      <c r="C35" s="29" t="s">
        <v>419</v>
      </c>
      <c r="D35" s="30">
        <v>16468740</v>
      </c>
      <c r="E35" s="31" t="s">
        <v>407</v>
      </c>
      <c r="F35" s="31" t="s">
        <v>421</v>
      </c>
      <c r="G35" s="31">
        <v>150000</v>
      </c>
      <c r="H35" s="31">
        <f t="shared" si="0"/>
        <v>15000</v>
      </c>
    </row>
    <row r="36" spans="1:8" x14ac:dyDescent="0.25">
      <c r="A36" s="27">
        <v>28</v>
      </c>
      <c r="B36" s="28" t="s">
        <v>411</v>
      </c>
      <c r="C36" s="29" t="s">
        <v>413</v>
      </c>
      <c r="D36" s="30">
        <v>89578287</v>
      </c>
      <c r="E36" s="31" t="s">
        <v>414</v>
      </c>
      <c r="F36" s="31" t="s">
        <v>424</v>
      </c>
      <c r="G36" s="31">
        <v>55000</v>
      </c>
      <c r="H36" s="31">
        <v>5000</v>
      </c>
    </row>
    <row r="37" spans="1:8" x14ac:dyDescent="0.25">
      <c r="A37" s="27">
        <v>29</v>
      </c>
      <c r="B37" s="28" t="s">
        <v>411</v>
      </c>
      <c r="C37" s="29" t="s">
        <v>442</v>
      </c>
      <c r="D37" s="30">
        <v>22300643</v>
      </c>
      <c r="E37" s="31" t="s">
        <v>443</v>
      </c>
      <c r="F37" s="31" t="s">
        <v>441</v>
      </c>
      <c r="G37" s="31">
        <v>220000</v>
      </c>
      <c r="H37" s="31">
        <f>G37/10</f>
        <v>22000</v>
      </c>
    </row>
    <row r="38" spans="1:8" x14ac:dyDescent="0.25">
      <c r="A38" s="27">
        <v>30</v>
      </c>
      <c r="B38" s="28" t="s">
        <v>410</v>
      </c>
      <c r="C38" s="29" t="s">
        <v>420</v>
      </c>
      <c r="D38" s="30">
        <v>16288017</v>
      </c>
      <c r="E38" s="31" t="s">
        <v>456</v>
      </c>
      <c r="F38" s="31" t="s">
        <v>457</v>
      </c>
      <c r="G38" s="31">
        <v>145000</v>
      </c>
      <c r="H38" s="31">
        <v>20000</v>
      </c>
    </row>
  </sheetData>
  <mergeCells count="7">
    <mergeCell ref="A4:C4"/>
    <mergeCell ref="E4:H4"/>
    <mergeCell ref="A6:H6"/>
    <mergeCell ref="A2:C2"/>
    <mergeCell ref="E2:H2"/>
    <mergeCell ref="A3:C3"/>
    <mergeCell ref="E3:H3"/>
  </mergeCells>
  <phoneticPr fontId="11" type="noConversion"/>
  <pageMargins left="0.75" right="0.67" top="1.3779527559055118" bottom="1.8110236220472442" header="0.31496062992125984" footer="0.55118110236220474"/>
  <pageSetup paperSize="14" orientation="landscape" verticalDpi="360" r:id="rId1"/>
  <headerFooter>
    <oddHeader>&amp;L&amp;G&amp;R&amp;G</oddHeader>
    <oddFooter>&amp;C&amp;G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2BD6-7099-404D-BE39-7581CB0B144D}">
  <dimension ref="A1:H15"/>
  <sheetViews>
    <sheetView zoomScale="120" zoomScaleNormal="120" workbookViewId="0">
      <selection activeCell="E21" sqref="E21"/>
    </sheetView>
  </sheetViews>
  <sheetFormatPr baseColWidth="10" defaultColWidth="11.42578125" defaultRowHeight="12" x14ac:dyDescent="0.25"/>
  <cols>
    <col min="1" max="1" width="4.7109375" style="15" customWidth="1"/>
    <col min="2" max="2" width="7.85546875" style="19" bestFit="1" customWidth="1"/>
    <col min="3" max="3" width="38.42578125" style="20" bestFit="1" customWidth="1"/>
    <col min="4" max="4" width="16.7109375" style="20" customWidth="1"/>
    <col min="5" max="5" width="19.5703125" style="18" customWidth="1"/>
    <col min="6" max="6" width="21.5703125" style="18" bestFit="1" customWidth="1"/>
    <col min="7" max="7" width="12.85546875" style="18" bestFit="1" customWidth="1"/>
    <col min="8" max="8" width="11.28515625" style="18" bestFit="1" customWidth="1"/>
    <col min="9" max="16384" width="11.42578125" style="18"/>
  </cols>
  <sheetData>
    <row r="1" spans="1:8" ht="11.25" customHeight="1" x14ac:dyDescent="0.25">
      <c r="A1" s="21"/>
      <c r="B1" s="21"/>
      <c r="C1" s="21"/>
      <c r="D1" s="21"/>
      <c r="E1" s="21"/>
      <c r="F1" s="21"/>
      <c r="G1" s="21"/>
      <c r="H1" s="21"/>
    </row>
    <row r="2" spans="1:8" ht="11.25" customHeight="1" x14ac:dyDescent="0.25">
      <c r="A2" s="21"/>
      <c r="B2" s="21"/>
      <c r="C2" s="21"/>
      <c r="D2" s="21"/>
      <c r="E2" s="21"/>
      <c r="F2" s="21"/>
      <c r="G2" s="21"/>
      <c r="H2" s="21"/>
    </row>
    <row r="3" spans="1:8" ht="11.25" customHeight="1" x14ac:dyDescent="0.25">
      <c r="A3" s="21"/>
      <c r="B3" s="21"/>
      <c r="C3" s="21"/>
      <c r="D3" s="21"/>
      <c r="E3" s="21"/>
      <c r="F3" s="21"/>
      <c r="G3" s="21"/>
      <c r="H3" s="21"/>
    </row>
    <row r="4" spans="1:8" ht="11.25" customHeight="1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39" t="s">
        <v>4</v>
      </c>
      <c r="B5" s="39"/>
      <c r="C5" s="39"/>
      <c r="D5" s="23"/>
      <c r="E5" s="40" t="s">
        <v>22</v>
      </c>
      <c r="F5" s="40"/>
      <c r="G5" s="40"/>
      <c r="H5" s="40"/>
    </row>
    <row r="6" spans="1:8" x14ac:dyDescent="0.25">
      <c r="A6" s="39" t="s">
        <v>5</v>
      </c>
      <c r="B6" s="39"/>
      <c r="C6" s="39"/>
      <c r="D6" s="23"/>
      <c r="E6" s="41" t="s">
        <v>111</v>
      </c>
      <c r="F6" s="41"/>
      <c r="G6" s="41"/>
      <c r="H6" s="41"/>
    </row>
    <row r="7" spans="1:8" x14ac:dyDescent="0.25">
      <c r="A7" s="39" t="s">
        <v>15</v>
      </c>
      <c r="B7" s="39"/>
      <c r="C7" s="39"/>
      <c r="D7" s="23"/>
      <c r="E7" s="42" t="s">
        <v>463</v>
      </c>
      <c r="F7" s="42"/>
      <c r="G7" s="42"/>
      <c r="H7" s="42"/>
    </row>
    <row r="8" spans="1:8" x14ac:dyDescent="0.25">
      <c r="A8" s="16"/>
      <c r="B8" s="16"/>
      <c r="C8" s="17"/>
      <c r="D8" s="17"/>
      <c r="E8" s="16" t="s">
        <v>311</v>
      </c>
      <c r="F8" s="16"/>
      <c r="G8" s="16"/>
      <c r="H8" s="16"/>
    </row>
    <row r="9" spans="1:8" x14ac:dyDescent="0.25">
      <c r="A9" s="38" t="s">
        <v>308</v>
      </c>
      <c r="B9" s="38"/>
      <c r="C9" s="38"/>
      <c r="D9" s="38"/>
      <c r="E9" s="38"/>
      <c r="F9" s="38"/>
      <c r="G9" s="38"/>
      <c r="H9" s="38"/>
    </row>
    <row r="10" spans="1:8" x14ac:dyDescent="0.25">
      <c r="B10" s="16"/>
      <c r="C10" s="17"/>
      <c r="D10" s="17"/>
      <c r="E10" s="16"/>
      <c r="F10" s="16"/>
      <c r="G10" s="16"/>
      <c r="H10" s="16"/>
    </row>
    <row r="11" spans="1:8" ht="36" x14ac:dyDescent="0.25">
      <c r="A11" s="24" t="s">
        <v>12</v>
      </c>
      <c r="B11" s="25" t="s">
        <v>13</v>
      </c>
      <c r="C11" s="26" t="s">
        <v>14</v>
      </c>
      <c r="D11" s="26" t="s">
        <v>264</v>
      </c>
      <c r="E11" s="26" t="s">
        <v>265</v>
      </c>
      <c r="F11" s="26" t="s">
        <v>266</v>
      </c>
      <c r="G11" s="26" t="s">
        <v>267</v>
      </c>
      <c r="H11" s="26" t="s">
        <v>268</v>
      </c>
    </row>
    <row r="12" spans="1:8" ht="12.75" customHeight="1" x14ac:dyDescent="0.25">
      <c r="A12" s="27">
        <v>1</v>
      </c>
      <c r="B12" s="28" t="s">
        <v>444</v>
      </c>
      <c r="C12" s="29" t="s">
        <v>449</v>
      </c>
      <c r="D12" s="30" t="s">
        <v>445</v>
      </c>
      <c r="E12" s="31" t="s">
        <v>447</v>
      </c>
      <c r="F12" s="31" t="s">
        <v>441</v>
      </c>
      <c r="G12" s="31">
        <v>49838.71</v>
      </c>
      <c r="H12" s="31">
        <v>5000</v>
      </c>
    </row>
    <row r="13" spans="1:8" ht="12.75" customHeight="1" x14ac:dyDescent="0.25">
      <c r="A13" s="27">
        <v>2</v>
      </c>
      <c r="B13" s="28" t="s">
        <v>444</v>
      </c>
      <c r="C13" s="29" t="s">
        <v>450</v>
      </c>
      <c r="D13" s="30" t="s">
        <v>446</v>
      </c>
      <c r="E13" s="31" t="s">
        <v>448</v>
      </c>
      <c r="F13" s="31" t="s">
        <v>441</v>
      </c>
      <c r="G13" s="31">
        <v>49838.71</v>
      </c>
      <c r="H13" s="31">
        <v>5000</v>
      </c>
    </row>
    <row r="14" spans="1:8" x14ac:dyDescent="0.25">
      <c r="A14" s="27">
        <v>3</v>
      </c>
      <c r="B14" s="28" t="s">
        <v>444</v>
      </c>
      <c r="C14" s="29" t="s">
        <v>452</v>
      </c>
      <c r="D14" s="30">
        <v>65527283</v>
      </c>
      <c r="E14" s="31" t="s">
        <v>451</v>
      </c>
      <c r="F14" s="31" t="s">
        <v>453</v>
      </c>
      <c r="G14" s="31">
        <v>44166.67</v>
      </c>
      <c r="H14" s="31">
        <v>5000</v>
      </c>
    </row>
    <row r="15" spans="1:8" x14ac:dyDescent="0.25">
      <c r="A15" s="27">
        <v>4</v>
      </c>
      <c r="B15" s="28" t="s">
        <v>444</v>
      </c>
      <c r="C15" s="29" t="s">
        <v>459</v>
      </c>
      <c r="D15" s="30">
        <v>48514225</v>
      </c>
      <c r="E15" s="31" t="s">
        <v>458</v>
      </c>
      <c r="F15" s="31" t="s">
        <v>457</v>
      </c>
      <c r="G15" s="31">
        <v>39516.129999999997</v>
      </c>
      <c r="H15" s="31">
        <v>5000</v>
      </c>
    </row>
  </sheetData>
  <mergeCells count="7">
    <mergeCell ref="A9:H9"/>
    <mergeCell ref="A5:C5"/>
    <mergeCell ref="E5:H5"/>
    <mergeCell ref="A6:C6"/>
    <mergeCell ref="E6:H6"/>
    <mergeCell ref="A7:C7"/>
    <mergeCell ref="E7:H7"/>
  </mergeCells>
  <conditionalFormatting sqref="D12:D15">
    <cfRule type="duplicateValues" dxfId="1" priority="8"/>
  </conditionalFormatting>
  <pageMargins left="0.6" right="0.70866141732283472" top="1.1417322834645669" bottom="1.9685039370078741" header="0.43307086614173229" footer="0.6692913385826772"/>
  <pageSetup paperSize="14" orientation="landscape" verticalDpi="360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N2</vt:lpstr>
      <vt:lpstr>029</vt:lpstr>
      <vt:lpstr>SUBGRUPO18 (2)</vt:lpstr>
      <vt:lpstr>081</vt:lpstr>
      <vt:lpstr>'029'!Títulos_a_imprimir</vt:lpstr>
      <vt:lpstr>'081'!Títulos_a_imprimir</vt:lpstr>
      <vt:lpstr>'N2'!Títulos_a_imprimir</vt:lpstr>
      <vt:lpstr>'SUBGRUPO18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Asistente RRHH</cp:lastModifiedBy>
  <cp:lastPrinted>2026-08-07T20:24:43Z</cp:lastPrinted>
  <dcterms:created xsi:type="dcterms:W3CDTF">2017-12-05T18:01:17Z</dcterms:created>
  <dcterms:modified xsi:type="dcterms:W3CDTF">2026-08-07T20:24:46Z</dcterms:modified>
</cp:coreProperties>
</file>