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fedefut\Desktop\"/>
    </mc:Choice>
  </mc:AlternateContent>
  <xr:revisionPtr revIDLastSave="0" documentId="8_{5BD8F36E-DAED-4EB6-92E4-2EE852C47E7E}" xr6:coauthVersionLast="47" xr6:coauthVersionMax="47" xr10:uidLastSave="{00000000-0000-0000-0000-000000000000}"/>
  <bookViews>
    <workbookView xWindow="-120" yWindow="-120" windowWidth="29040" windowHeight="15720" xr2:uid="{1792F354-40DC-4543-90FD-1C74F4E2A229}"/>
  </bookViews>
  <sheets>
    <sheet name="DICIEMBRE" sheetId="1" r:id="rId1"/>
  </sheets>
  <externalReferences>
    <externalReference r:id="rId2"/>
  </externalReferences>
  <definedNames>
    <definedName name="_xlnm.Print_Area" localSheetId="0">DICIEMBRE!$A$1:$C$37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27" i="1"/>
  <c r="B26" i="1"/>
  <c r="B25" i="1"/>
  <c r="B24" i="1"/>
  <c r="C28" i="1" s="1"/>
  <c r="B20" i="1"/>
  <c r="B19" i="1"/>
  <c r="B18" i="1"/>
  <c r="C21" i="1" s="1"/>
  <c r="B13" i="1"/>
  <c r="B12" i="1"/>
  <c r="C15" i="1" s="1"/>
  <c r="C30" i="1" l="1"/>
  <c r="C33" i="1"/>
</calcChain>
</file>

<file path=xl/sharedStrings.xml><?xml version="1.0" encoding="utf-8"?>
<sst xmlns="http://schemas.openxmlformats.org/spreadsheetml/2006/main" count="27" uniqueCount="26">
  <si>
    <t>ESTADO DE FLUJO DE EFECTIVO-MÉTODO DIRECTO</t>
  </si>
  <si>
    <t>FEDERACIÓN NACIONAL DE FUTBOL DE GUATEMALA</t>
  </si>
  <si>
    <t>DEL 01  AL 31 DE DICIEMBRE DE 2021</t>
  </si>
  <si>
    <t>(CIFRAS EXPRESADAS EN QUETZALES)</t>
  </si>
  <si>
    <t>FLUJO DE EFECTIVO POR ACTIVIDADES DE OPERACIÓN</t>
  </si>
  <si>
    <t>Efectivo Recibido del Sector Privado y Público</t>
  </si>
  <si>
    <t>( - ) Efectivo pagado a empleados y Proveedores</t>
  </si>
  <si>
    <t xml:space="preserve"> </t>
  </si>
  <si>
    <t>( - ) Efectivo pagado por otras Actividades</t>
  </si>
  <si>
    <t>EFECTIVO NETO USADO EN ACTIVIDADES DE OPERACIÓN</t>
  </si>
  <si>
    <t>FLUJO DE EFECTIVO POR ACTIVIDADES DE INVERSIÓN</t>
  </si>
  <si>
    <t>Propiedad y Planta en Operación</t>
  </si>
  <si>
    <t>Maquinaria y Equipo</t>
  </si>
  <si>
    <t>Otros Activos</t>
  </si>
  <si>
    <t>EFECTIVO NETO USADO EN ACTIVIDADES DE INVERSIÓN</t>
  </si>
  <si>
    <t>FLUJO DE EFECTIVO POR ACTIVIDADES DE FINANCIAMIENTO</t>
  </si>
  <si>
    <t>Cuentas por Cobrar</t>
  </si>
  <si>
    <t>Cuentas por Cobrar a Largo Plazo</t>
  </si>
  <si>
    <t>Fondo Rotativo Interno</t>
  </si>
  <si>
    <t>Aumento y/o disminución de capital</t>
  </si>
  <si>
    <t>EFECTIVO NETO PROVISTO POR ACTIVIDADES DE FINANCIAMIENTO</t>
  </si>
  <si>
    <t>AUMENTO Y/O DISMINUCIÓN EN EFECTIVO Y EQUIVALENTES DE EFECTIVO</t>
  </si>
  <si>
    <t>(+) EFECTIVO Y EQUIVALENTES DE EFECTIVO AL INICIO DEL MES</t>
  </si>
  <si>
    <t>EFECTIVO Y EQUIVALENTES DE EFECTIVO</t>
  </si>
  <si>
    <t>Fuente Estados Financieros 2021</t>
  </si>
  <si>
    <t>analizar movimientos del balance que afecte el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</si>
</sst>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43" fontId="2" fillId="0" borderId="0" xfId="1" applyFont="1"/>
    <xf numFmtId="0" fontId="2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4" fontId="3" fillId="0" borderId="0" xfId="0" applyNumberFormat="1" applyFont="1"/>
    <xf numFmtId="3" fontId="2" fillId="0" borderId="0" xfId="0" applyNumberFormat="1" applyFont="1"/>
    <xf numFmtId="49" fontId="2" fillId="0" borderId="0" xfId="0" applyNumberFormat="1" applyFont="1" applyAlignment="1">
      <alignment horizontal="justify" wrapText="1"/>
    </xf>
    <xf numFmtId="4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0" fillId="2" borderId="0" xfId="0" applyFill="1"/>
    <xf numFmtId="4" fontId="2" fillId="2" borderId="0" xfId="0" applyNumberFormat="1" applyFont="1" applyFill="1"/>
    <xf numFmtId="0" fontId="4" fillId="0" borderId="0" xfId="0" applyFont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horizontal="justify" wrapText="1"/>
    </xf>
    <xf numFmtId="43" fontId="2" fillId="2" borderId="0" xfId="1" applyFont="1" applyFill="1"/>
    <xf numFmtId="0" fontId="4" fillId="0" borderId="0" xfId="0" applyFont="1" applyAlignment="1">
      <alignment horizontal="justify" wrapText="1"/>
    </xf>
    <xf numFmtId="43" fontId="2" fillId="0" borderId="1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4" fontId="1" fillId="0" borderId="1" xfId="0" applyNumberFormat="1" applyFont="1" applyBorder="1"/>
    <xf numFmtId="0" fontId="4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" fontId="1" fillId="0" borderId="3" xfId="0" applyNumberFormat="1" applyFont="1" applyBorder="1"/>
    <xf numFmtId="3" fontId="2" fillId="0" borderId="1" xfId="0" applyNumberFormat="1" applyFont="1" applyBorder="1"/>
    <xf numFmtId="44" fontId="2" fillId="2" borderId="0" xfId="2" applyFont="1" applyFill="1"/>
    <xf numFmtId="44" fontId="2" fillId="2" borderId="0" xfId="0" applyNumberFormat="1" applyFont="1" applyFill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3">
    <cellStyle name="Millares" xfId="1" builtinId="3"/>
    <cellStyle name="Moneda 2" xfId="2" xr:uid="{732FAC53-D9CB-4434-9EEB-9024E2A5A6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1</xdr:row>
      <xdr:rowOff>25400</xdr:rowOff>
    </xdr:from>
    <xdr:ext cx="1268730" cy="965200"/>
    <xdr:pic>
      <xdr:nvPicPr>
        <xdr:cNvPr id="2" name="Imagen 1" descr="C:\Users\Desktop03\Desktop\Guatemala_FA.svg.png">
          <a:extLst>
            <a:ext uri="{FF2B5EF4-FFF2-40B4-BE49-F238E27FC236}">
              <a16:creationId xmlns:a16="http://schemas.microsoft.com/office/drawing/2014/main" id="{ED11F185-DC8A-44FC-9B2E-80FB2FD5EB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206375"/>
          <a:ext cx="1268730" cy="965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EDEFUT\2021\FLUJO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5">
          <cell r="D5">
            <v>11950163.49</v>
          </cell>
        </row>
      </sheetData>
      <sheetData sheetId="1">
        <row r="5">
          <cell r="D5">
            <v>12161209.9</v>
          </cell>
        </row>
      </sheetData>
      <sheetData sheetId="2">
        <row r="5">
          <cell r="D5">
            <v>20785831.280000001</v>
          </cell>
        </row>
      </sheetData>
      <sheetData sheetId="3">
        <row r="5">
          <cell r="D5">
            <v>17403956.739999998</v>
          </cell>
        </row>
      </sheetData>
      <sheetData sheetId="4">
        <row r="5">
          <cell r="D5">
            <v>13987435.5</v>
          </cell>
        </row>
      </sheetData>
      <sheetData sheetId="5">
        <row r="5">
          <cell r="D5">
            <v>12310507.689999999</v>
          </cell>
        </row>
      </sheetData>
      <sheetData sheetId="6">
        <row r="5">
          <cell r="D5">
            <v>7934132.7199999997</v>
          </cell>
        </row>
      </sheetData>
      <sheetData sheetId="7">
        <row r="5">
          <cell r="D5">
            <v>9412118.0500000007</v>
          </cell>
        </row>
      </sheetData>
      <sheetData sheetId="8">
        <row r="5">
          <cell r="D5">
            <v>7498620.5099999998</v>
          </cell>
        </row>
      </sheetData>
      <sheetData sheetId="9">
        <row r="5">
          <cell r="D5">
            <v>5997564.1399999997</v>
          </cell>
        </row>
      </sheetData>
      <sheetData sheetId="10">
        <row r="5">
          <cell r="D5">
            <v>9679864.8699999992</v>
          </cell>
        </row>
      </sheetData>
      <sheetData sheetId="11">
        <row r="5">
          <cell r="D5">
            <v>9679864.8699999992</v>
          </cell>
        </row>
        <row r="7">
          <cell r="E7">
            <v>250000</v>
          </cell>
        </row>
        <row r="8">
          <cell r="E8">
            <v>0</v>
          </cell>
        </row>
        <row r="11">
          <cell r="E11">
            <v>40000</v>
          </cell>
        </row>
        <row r="13">
          <cell r="G13">
            <v>0</v>
          </cell>
        </row>
        <row r="14">
          <cell r="G14">
            <v>-246406.25999999978</v>
          </cell>
        </row>
        <row r="15">
          <cell r="G15">
            <v>-19384.95000000007</v>
          </cell>
        </row>
        <row r="25">
          <cell r="H25">
            <v>1035064.9299999997</v>
          </cell>
        </row>
        <row r="26">
          <cell r="G26">
            <v>5604100.0500000045</v>
          </cell>
        </row>
        <row r="29">
          <cell r="J29">
            <v>693539.09000000544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924E-B3A5-412C-B9B8-233AB63DBFB8}">
  <dimension ref="A4:F109"/>
  <sheetViews>
    <sheetView tabSelected="1" zoomScaleNormal="100" workbookViewId="0">
      <selection activeCell="C33" sqref="C33"/>
    </sheetView>
  </sheetViews>
  <sheetFormatPr baseColWidth="10" defaultColWidth="11.42578125" defaultRowHeight="14.25" x14ac:dyDescent="0.2"/>
  <cols>
    <col min="1" max="1" width="59" style="6" customWidth="1"/>
    <col min="2" max="2" width="18" style="6" customWidth="1"/>
    <col min="3" max="3" width="28.140625" style="6" customWidth="1"/>
    <col min="4" max="4" width="12.28515625" style="2" bestFit="1" customWidth="1"/>
    <col min="5" max="5" width="14.5703125" style="2" customWidth="1"/>
    <col min="6" max="6" width="14.42578125" style="3" bestFit="1" customWidth="1"/>
    <col min="7" max="16384" width="11.42578125" style="6"/>
  </cols>
  <sheetData>
    <row r="4" spans="1:5" s="3" customFormat="1" ht="15" x14ac:dyDescent="0.25">
      <c r="A4" s="1" t="s">
        <v>0</v>
      </c>
      <c r="B4" s="1"/>
      <c r="C4" s="1"/>
      <c r="D4" s="2"/>
      <c r="E4" s="2"/>
    </row>
    <row r="5" spans="1:5" s="3" customFormat="1" ht="15" x14ac:dyDescent="0.25">
      <c r="A5" s="1" t="s">
        <v>1</v>
      </c>
      <c r="B5" s="1"/>
      <c r="C5" s="1"/>
      <c r="D5" s="2"/>
      <c r="E5" s="2"/>
    </row>
    <row r="6" spans="1:5" s="3" customFormat="1" ht="15" x14ac:dyDescent="0.25">
      <c r="A6" s="1" t="s">
        <v>2</v>
      </c>
      <c r="B6" s="1"/>
      <c r="C6" s="1"/>
      <c r="D6" s="2"/>
      <c r="E6" s="2"/>
    </row>
    <row r="7" spans="1:5" s="3" customFormat="1" ht="15" x14ac:dyDescent="0.25">
      <c r="A7" s="1" t="s">
        <v>3</v>
      </c>
      <c r="B7" s="1"/>
      <c r="C7" s="1"/>
      <c r="D7" s="2"/>
      <c r="E7" s="2"/>
    </row>
    <row r="10" spans="1:5" s="3" customFormat="1" x14ac:dyDescent="0.2">
      <c r="A10" s="4"/>
      <c r="B10" s="4"/>
      <c r="C10" s="4"/>
      <c r="D10" s="2"/>
      <c r="E10" s="2"/>
    </row>
    <row r="11" spans="1:5" s="3" customFormat="1" ht="20.25" customHeight="1" x14ac:dyDescent="0.2">
      <c r="A11" s="5" t="s">
        <v>4</v>
      </c>
      <c r="B11" s="5"/>
      <c r="C11" s="6"/>
      <c r="D11" s="2"/>
      <c r="E11" s="2"/>
    </row>
    <row r="12" spans="1:5" s="3" customFormat="1" x14ac:dyDescent="0.2">
      <c r="A12" s="7" t="s">
        <v>5</v>
      </c>
      <c r="B12" s="8">
        <f>+[1]DICIEMBRE!H$25</f>
        <v>1035064.9299999997</v>
      </c>
      <c r="C12" s="9"/>
      <c r="D12" s="2"/>
      <c r="E12" s="2"/>
    </row>
    <row r="13" spans="1:5" s="3" customFormat="1" x14ac:dyDescent="0.2">
      <c r="A13" s="10" t="s">
        <v>6</v>
      </c>
      <c r="B13" s="11">
        <f>+[1]DICIEMBRE!$G$26</f>
        <v>5604100.0500000045</v>
      </c>
      <c r="C13" s="12" t="s">
        <v>7</v>
      </c>
      <c r="D13" s="2"/>
      <c r="E13" s="2"/>
    </row>
    <row r="14" spans="1:5" s="3" customFormat="1" x14ac:dyDescent="0.2">
      <c r="A14" s="10" t="s">
        <v>8</v>
      </c>
      <c r="B14" s="13">
        <v>0</v>
      </c>
      <c r="C14" s="12"/>
      <c r="D14" s="14"/>
      <c r="E14" s="15"/>
    </row>
    <row r="15" spans="1:5" s="3" customFormat="1" ht="15" x14ac:dyDescent="0.25">
      <c r="A15" s="16" t="s">
        <v>9</v>
      </c>
      <c r="B15" s="16"/>
      <c r="C15" s="17">
        <f>+B12-B13-B14</f>
        <v>-4569035.1200000048</v>
      </c>
      <c r="D15" s="2"/>
      <c r="E15" s="2"/>
    </row>
    <row r="16" spans="1:5" s="3" customFormat="1" x14ac:dyDescent="0.2">
      <c r="A16" s="7"/>
      <c r="B16" s="12"/>
      <c r="C16" s="12"/>
      <c r="D16" s="2"/>
      <c r="E16" s="2"/>
    </row>
    <row r="17" spans="1:6" s="3" customFormat="1" ht="30" x14ac:dyDescent="0.25">
      <c r="A17" s="18" t="s">
        <v>10</v>
      </c>
      <c r="B17" s="12"/>
      <c r="C17" s="17" t="s">
        <v>7</v>
      </c>
      <c r="D17" s="2"/>
      <c r="E17" s="19"/>
    </row>
    <row r="18" spans="1:6" s="3" customFormat="1" x14ac:dyDescent="0.2">
      <c r="A18" s="7" t="s">
        <v>11</v>
      </c>
      <c r="B18" s="12">
        <f>+[1]DICIEMBRE!$G$13</f>
        <v>0</v>
      </c>
      <c r="C18" s="12"/>
      <c r="D18" s="14"/>
      <c r="E18" s="2"/>
    </row>
    <row r="19" spans="1:6" s="3" customFormat="1" x14ac:dyDescent="0.2">
      <c r="A19" s="7" t="s">
        <v>12</v>
      </c>
      <c r="B19" s="12">
        <f>+[1]DICIEMBRE!G$14</f>
        <v>-246406.25999999978</v>
      </c>
      <c r="C19" s="12"/>
      <c r="D19" s="2"/>
      <c r="E19" s="19"/>
    </row>
    <row r="20" spans="1:6" s="3" customFormat="1" x14ac:dyDescent="0.2">
      <c r="A20" s="7" t="s">
        <v>13</v>
      </c>
      <c r="B20" s="13">
        <f>+[1]DICIEMBRE!G$15</f>
        <v>-19384.95000000007</v>
      </c>
      <c r="C20" s="12"/>
      <c r="D20" s="2"/>
      <c r="E20" s="2"/>
    </row>
    <row r="21" spans="1:6" s="3" customFormat="1" ht="15" x14ac:dyDescent="0.25">
      <c r="A21" s="20" t="s">
        <v>14</v>
      </c>
      <c r="B21" s="6"/>
      <c r="C21" s="17">
        <f>-SUM(B18:B20)</f>
        <v>265791.20999999985</v>
      </c>
      <c r="D21" s="2"/>
      <c r="E21" s="2"/>
    </row>
    <row r="22" spans="1:6" s="3" customFormat="1" x14ac:dyDescent="0.2">
      <c r="A22" s="7"/>
      <c r="B22" s="12"/>
      <c r="C22" s="12"/>
      <c r="D22" s="2"/>
      <c r="E22" s="2"/>
    </row>
    <row r="23" spans="1:6" s="3" customFormat="1" x14ac:dyDescent="0.2">
      <c r="A23" s="20" t="s">
        <v>15</v>
      </c>
      <c r="B23" s="12"/>
      <c r="C23" s="12"/>
      <c r="D23" s="2"/>
      <c r="E23" s="2"/>
    </row>
    <row r="24" spans="1:6" s="3" customFormat="1" x14ac:dyDescent="0.2">
      <c r="A24" s="7" t="s">
        <v>16</v>
      </c>
      <c r="B24" s="12">
        <f>+[1]DICIEMBRE!E$7</f>
        <v>250000</v>
      </c>
      <c r="C24" s="12"/>
      <c r="D24" s="2"/>
      <c r="E24" s="2"/>
      <c r="F24"/>
    </row>
    <row r="25" spans="1:6" s="3" customFormat="1" x14ac:dyDescent="0.2">
      <c r="A25" s="7" t="s">
        <v>17</v>
      </c>
      <c r="B25" s="12">
        <f>+[1]DICIEMBRE!E$11</f>
        <v>40000</v>
      </c>
      <c r="C25" s="12"/>
      <c r="D25" s="2"/>
      <c r="E25" s="2"/>
      <c r="F25"/>
    </row>
    <row r="26" spans="1:6" s="3" customFormat="1" x14ac:dyDescent="0.2">
      <c r="A26" s="7" t="s">
        <v>18</v>
      </c>
      <c r="B26" s="12">
        <f>+[1]DICIEMBRE!E$8</f>
        <v>0</v>
      </c>
      <c r="C26" s="12"/>
      <c r="D26" s="2"/>
      <c r="E26" s="2"/>
      <c r="F26"/>
    </row>
    <row r="27" spans="1:6" s="3" customFormat="1" ht="15" x14ac:dyDescent="0.25">
      <c r="A27" s="7" t="s">
        <v>19</v>
      </c>
      <c r="B27" s="21">
        <f>+[1]DICIEMBRE!J$29</f>
        <v>693539.09000000544</v>
      </c>
      <c r="C27" s="17"/>
      <c r="D27" s="2"/>
      <c r="E27" s="2"/>
      <c r="F27"/>
    </row>
    <row r="28" spans="1:6" s="3" customFormat="1" ht="15" x14ac:dyDescent="0.25">
      <c r="A28" s="22" t="s">
        <v>20</v>
      </c>
      <c r="B28" s="22"/>
      <c r="C28" s="23">
        <f>SUM(B24:B27)</f>
        <v>983539.09000000544</v>
      </c>
      <c r="D28" s="2"/>
      <c r="E28" s="2"/>
      <c r="F28"/>
    </row>
    <row r="29" spans="1:6" s="3" customFormat="1" x14ac:dyDescent="0.2">
      <c r="A29" s="7"/>
      <c r="B29" s="12"/>
      <c r="C29" s="12"/>
      <c r="D29" s="2"/>
      <c r="E29" s="2"/>
      <c r="F29"/>
    </row>
    <row r="30" spans="1:6" s="3" customFormat="1" ht="28.5" customHeight="1" x14ac:dyDescent="0.2">
      <c r="A30" s="16" t="s">
        <v>21</v>
      </c>
      <c r="B30" s="16"/>
      <c r="C30" s="12">
        <f>+C15+C21+C28</f>
        <v>-3319704.8199999994</v>
      </c>
      <c r="D30" s="2"/>
      <c r="E30" s="19"/>
      <c r="F30" s="11"/>
    </row>
    <row r="31" spans="1:6" s="3" customFormat="1" ht="28.5" customHeight="1" x14ac:dyDescent="0.2">
      <c r="A31" s="24"/>
      <c r="B31" s="24"/>
      <c r="C31" s="12"/>
      <c r="D31" s="2"/>
      <c r="E31" s="2"/>
      <c r="F31"/>
    </row>
    <row r="32" spans="1:6" s="3" customFormat="1" ht="25.5" customHeight="1" x14ac:dyDescent="0.2">
      <c r="A32" s="25" t="s">
        <v>22</v>
      </c>
      <c r="B32" s="25"/>
      <c r="C32" s="12">
        <f>+[1]DICIEMBRE!D$5</f>
        <v>9679864.8699999992</v>
      </c>
      <c r="D32" s="2"/>
      <c r="E32" s="15"/>
    </row>
    <row r="33" spans="1:5" s="3" customFormat="1" ht="15.75" thickBot="1" x14ac:dyDescent="0.3">
      <c r="A33" s="26" t="s">
        <v>23</v>
      </c>
      <c r="B33" s="12"/>
      <c r="C33" s="27">
        <f>+C32+C30</f>
        <v>6360160.0499999998</v>
      </c>
      <c r="D33" s="15"/>
      <c r="E33" s="15"/>
    </row>
    <row r="34" spans="1:5" s="3" customFormat="1" ht="15" thickTop="1" x14ac:dyDescent="0.2">
      <c r="A34" s="4"/>
      <c r="B34" s="28"/>
      <c r="C34" s="13"/>
      <c r="D34" s="2"/>
      <c r="E34" s="15"/>
    </row>
    <row r="35" spans="1:5" s="3" customFormat="1" x14ac:dyDescent="0.2">
      <c r="A35" s="26" t="s">
        <v>24</v>
      </c>
      <c r="B35" s="9"/>
      <c r="C35" s="9"/>
      <c r="D35" s="2"/>
      <c r="E35" s="15"/>
    </row>
    <row r="36" spans="1:5" s="3" customFormat="1" x14ac:dyDescent="0.2">
      <c r="A36" s="26"/>
      <c r="B36" s="9"/>
      <c r="D36" s="2"/>
      <c r="E36" s="15"/>
    </row>
    <row r="37" spans="1:5" s="3" customFormat="1" x14ac:dyDescent="0.2">
      <c r="A37" s="26"/>
      <c r="B37" s="9"/>
      <c r="C37" s="12"/>
      <c r="D37" s="2"/>
      <c r="E37" s="29"/>
    </row>
    <row r="38" spans="1:5" s="3" customFormat="1" x14ac:dyDescent="0.2">
      <c r="A38" s="26"/>
      <c r="B38" s="9"/>
      <c r="C38" s="12"/>
      <c r="D38" s="2"/>
      <c r="E38" s="29"/>
    </row>
    <row r="39" spans="1:5" s="3" customFormat="1" x14ac:dyDescent="0.2">
      <c r="A39" s="6"/>
      <c r="B39" s="9"/>
      <c r="C39" s="12"/>
      <c r="D39" s="2"/>
      <c r="E39" s="29"/>
    </row>
    <row r="40" spans="1:5" s="3" customFormat="1" x14ac:dyDescent="0.2">
      <c r="A40" s="6"/>
      <c r="B40" s="9"/>
      <c r="C40" s="9"/>
      <c r="D40" s="2"/>
      <c r="E40" s="30"/>
    </row>
    <row r="41" spans="1:5" s="3" customFormat="1" x14ac:dyDescent="0.2">
      <c r="A41" s="31"/>
      <c r="B41" s="9"/>
      <c r="C41" s="6"/>
      <c r="D41" s="2"/>
      <c r="E41" s="2"/>
    </row>
    <row r="42" spans="1:5" s="3" customFormat="1" x14ac:dyDescent="0.2">
      <c r="A42" s="32"/>
      <c r="B42" s="9"/>
      <c r="C42" s="12"/>
      <c r="D42" s="2"/>
      <c r="E42" s="29"/>
    </row>
    <row r="43" spans="1:5" s="3" customFormat="1" x14ac:dyDescent="0.2">
      <c r="A43" s="31"/>
      <c r="B43" s="9"/>
      <c r="C43" s="6"/>
      <c r="D43" s="2"/>
      <c r="E43" s="30"/>
    </row>
    <row r="44" spans="1:5" s="3" customFormat="1" x14ac:dyDescent="0.2">
      <c r="A44" s="6"/>
      <c r="B44" s="9"/>
      <c r="C44" s="9"/>
      <c r="D44" s="2"/>
      <c r="E44" s="2"/>
    </row>
    <row r="45" spans="1:5" s="3" customFormat="1" x14ac:dyDescent="0.2">
      <c r="A45" s="6"/>
      <c r="B45" s="9"/>
      <c r="C45" s="9"/>
      <c r="D45" s="2"/>
      <c r="E45" s="2"/>
    </row>
    <row r="46" spans="1:5" s="3" customFormat="1" x14ac:dyDescent="0.2">
      <c r="A46" s="6"/>
      <c r="B46" s="9"/>
      <c r="C46" s="9"/>
      <c r="D46" s="2"/>
      <c r="E46" s="2"/>
    </row>
    <row r="47" spans="1:5" s="3" customFormat="1" x14ac:dyDescent="0.2">
      <c r="A47" s="6"/>
      <c r="B47" s="9"/>
      <c r="C47" s="9"/>
      <c r="D47" s="2"/>
      <c r="E47" s="2"/>
    </row>
    <row r="48" spans="1:5" s="3" customFormat="1" x14ac:dyDescent="0.2">
      <c r="A48" s="6"/>
      <c r="B48" s="9"/>
      <c r="C48" s="9"/>
      <c r="D48" s="2"/>
      <c r="E48" s="2"/>
    </row>
    <row r="49" spans="1:6" s="2" customFormat="1" x14ac:dyDescent="0.2">
      <c r="A49" s="6"/>
      <c r="B49" s="9"/>
      <c r="C49" s="9"/>
      <c r="F49" s="3"/>
    </row>
    <row r="50" spans="1:6" s="2" customFormat="1" x14ac:dyDescent="0.2">
      <c r="A50" s="6"/>
      <c r="B50" s="9"/>
      <c r="C50" s="9"/>
      <c r="F50" s="3"/>
    </row>
    <row r="51" spans="1:6" s="2" customFormat="1" x14ac:dyDescent="0.2">
      <c r="A51" s="6"/>
      <c r="B51" s="9"/>
      <c r="C51" s="9"/>
      <c r="F51" s="3"/>
    </row>
    <row r="52" spans="1:6" s="2" customFormat="1" x14ac:dyDescent="0.2">
      <c r="A52" s="6"/>
      <c r="B52" s="33"/>
      <c r="C52" s="9"/>
      <c r="F52" s="3"/>
    </row>
    <row r="53" spans="1:6" s="2" customFormat="1" x14ac:dyDescent="0.2">
      <c r="A53" s="6"/>
      <c r="B53" s="33"/>
      <c r="C53" s="9"/>
      <c r="F53" s="3"/>
    </row>
    <row r="54" spans="1:6" s="2" customFormat="1" x14ac:dyDescent="0.2">
      <c r="A54" s="6"/>
      <c r="B54" s="9"/>
      <c r="C54" s="9"/>
      <c r="F54" s="3"/>
    </row>
    <row r="55" spans="1:6" s="2" customFormat="1" x14ac:dyDescent="0.2">
      <c r="A55" s="6"/>
      <c r="B55" s="9"/>
      <c r="C55" s="9"/>
      <c r="F55" s="3"/>
    </row>
    <row r="56" spans="1:6" s="2" customFormat="1" x14ac:dyDescent="0.2">
      <c r="A56" s="6"/>
      <c r="B56" s="9"/>
      <c r="C56" s="9"/>
      <c r="F56" s="3"/>
    </row>
    <row r="57" spans="1:6" s="2" customFormat="1" x14ac:dyDescent="0.2">
      <c r="A57" s="6"/>
      <c r="B57" s="9"/>
      <c r="C57" s="9"/>
      <c r="F57" s="3"/>
    </row>
    <row r="58" spans="1:6" s="2" customFormat="1" x14ac:dyDescent="0.2">
      <c r="A58" s="6"/>
      <c r="B58" s="9"/>
      <c r="C58" s="9"/>
      <c r="F58" s="3"/>
    </row>
    <row r="59" spans="1:6" s="2" customFormat="1" x14ac:dyDescent="0.2">
      <c r="A59" s="6" t="s">
        <v>25</v>
      </c>
      <c r="B59" s="9"/>
      <c r="C59" s="9"/>
      <c r="F59" s="3"/>
    </row>
    <row r="60" spans="1:6" s="2" customFormat="1" x14ac:dyDescent="0.2">
      <c r="A60" s="6"/>
      <c r="B60" s="9"/>
      <c r="C60" s="9"/>
      <c r="F60" s="3"/>
    </row>
    <row r="61" spans="1:6" s="2" customFormat="1" x14ac:dyDescent="0.2">
      <c r="A61" s="6"/>
      <c r="B61" s="9"/>
      <c r="C61" s="9"/>
      <c r="F61" s="3"/>
    </row>
    <row r="62" spans="1:6" s="2" customFormat="1" x14ac:dyDescent="0.2">
      <c r="A62" s="6"/>
      <c r="B62" s="9"/>
      <c r="C62" s="9"/>
      <c r="F62" s="3"/>
    </row>
    <row r="63" spans="1:6" s="2" customFormat="1" x14ac:dyDescent="0.2">
      <c r="A63" s="6"/>
      <c r="B63" s="9"/>
      <c r="C63" s="9"/>
      <c r="F63" s="3"/>
    </row>
    <row r="64" spans="1:6" s="2" customFormat="1" x14ac:dyDescent="0.2">
      <c r="A64" s="6"/>
      <c r="B64" s="9"/>
      <c r="C64" s="9"/>
      <c r="F64" s="3"/>
    </row>
    <row r="65" spans="2:6" s="2" customFormat="1" x14ac:dyDescent="0.2">
      <c r="B65" s="9"/>
      <c r="C65" s="9"/>
      <c r="F65" s="3"/>
    </row>
    <row r="66" spans="2:6" s="2" customFormat="1" x14ac:dyDescent="0.2">
      <c r="B66" s="9"/>
      <c r="C66" s="9"/>
      <c r="F66" s="3"/>
    </row>
    <row r="67" spans="2:6" s="2" customFormat="1" x14ac:dyDescent="0.2">
      <c r="B67" s="9"/>
      <c r="C67" s="9"/>
      <c r="F67" s="3"/>
    </row>
    <row r="68" spans="2:6" s="2" customFormat="1" x14ac:dyDescent="0.2">
      <c r="B68" s="9"/>
      <c r="C68" s="9"/>
      <c r="F68" s="3"/>
    </row>
    <row r="69" spans="2:6" s="2" customFormat="1" x14ac:dyDescent="0.2">
      <c r="B69" s="9"/>
      <c r="C69" s="9"/>
      <c r="F69" s="3"/>
    </row>
    <row r="70" spans="2:6" s="2" customFormat="1" x14ac:dyDescent="0.2">
      <c r="B70" s="9"/>
      <c r="C70" s="9"/>
      <c r="F70" s="3"/>
    </row>
    <row r="71" spans="2:6" s="2" customFormat="1" x14ac:dyDescent="0.2">
      <c r="B71" s="9"/>
      <c r="C71" s="9"/>
      <c r="F71" s="3"/>
    </row>
    <row r="72" spans="2:6" s="2" customFormat="1" x14ac:dyDescent="0.2">
      <c r="B72" s="9"/>
      <c r="C72" s="9"/>
      <c r="F72" s="3"/>
    </row>
    <row r="73" spans="2:6" s="2" customFormat="1" x14ac:dyDescent="0.2">
      <c r="B73" s="9"/>
      <c r="C73" s="9"/>
      <c r="F73" s="3"/>
    </row>
    <row r="74" spans="2:6" s="2" customFormat="1" x14ac:dyDescent="0.2">
      <c r="B74" s="9"/>
      <c r="C74" s="9"/>
      <c r="F74" s="3"/>
    </row>
    <row r="75" spans="2:6" s="2" customFormat="1" x14ac:dyDescent="0.2">
      <c r="B75" s="9"/>
      <c r="C75" s="9"/>
      <c r="F75" s="3"/>
    </row>
    <row r="76" spans="2:6" s="2" customFormat="1" x14ac:dyDescent="0.2">
      <c r="B76" s="9"/>
      <c r="C76" s="9"/>
      <c r="F76" s="3"/>
    </row>
    <row r="77" spans="2:6" s="2" customFormat="1" x14ac:dyDescent="0.2">
      <c r="B77" s="9"/>
      <c r="C77" s="9"/>
      <c r="F77" s="3"/>
    </row>
    <row r="78" spans="2:6" s="2" customFormat="1" x14ac:dyDescent="0.2">
      <c r="B78" s="9"/>
      <c r="C78" s="9"/>
      <c r="F78" s="3"/>
    </row>
    <row r="79" spans="2:6" s="2" customFormat="1" x14ac:dyDescent="0.2">
      <c r="B79" s="9"/>
      <c r="C79" s="9"/>
      <c r="F79" s="3"/>
    </row>
    <row r="80" spans="2:6" s="2" customFormat="1" x14ac:dyDescent="0.2">
      <c r="B80" s="9"/>
      <c r="C80" s="9"/>
      <c r="F80" s="3"/>
    </row>
    <row r="81" spans="2:6" s="2" customFormat="1" x14ac:dyDescent="0.2">
      <c r="B81" s="9"/>
      <c r="C81" s="9"/>
      <c r="F81" s="3"/>
    </row>
    <row r="82" spans="2:6" s="2" customFormat="1" x14ac:dyDescent="0.2">
      <c r="B82" s="9"/>
      <c r="C82" s="9"/>
      <c r="F82" s="3"/>
    </row>
    <row r="83" spans="2:6" s="2" customFormat="1" x14ac:dyDescent="0.2">
      <c r="B83" s="9"/>
      <c r="C83" s="9"/>
      <c r="F83" s="3"/>
    </row>
    <row r="84" spans="2:6" s="2" customFormat="1" x14ac:dyDescent="0.2">
      <c r="B84" s="9"/>
      <c r="C84" s="9"/>
      <c r="F84" s="3"/>
    </row>
    <row r="85" spans="2:6" s="2" customFormat="1" x14ac:dyDescent="0.2">
      <c r="B85" s="9"/>
      <c r="C85" s="9"/>
      <c r="F85" s="3"/>
    </row>
    <row r="86" spans="2:6" s="2" customFormat="1" x14ac:dyDescent="0.2">
      <c r="B86" s="9"/>
      <c r="C86" s="9"/>
      <c r="F86" s="3"/>
    </row>
    <row r="87" spans="2:6" s="2" customFormat="1" x14ac:dyDescent="0.2">
      <c r="B87" s="9"/>
      <c r="C87" s="9"/>
      <c r="F87" s="3"/>
    </row>
    <row r="88" spans="2:6" s="2" customFormat="1" x14ac:dyDescent="0.2">
      <c r="B88" s="9"/>
      <c r="C88" s="9"/>
      <c r="F88" s="3"/>
    </row>
    <row r="89" spans="2:6" s="2" customFormat="1" x14ac:dyDescent="0.2">
      <c r="B89" s="9"/>
      <c r="C89" s="9"/>
      <c r="F89" s="3"/>
    </row>
    <row r="90" spans="2:6" s="2" customFormat="1" x14ac:dyDescent="0.2">
      <c r="B90" s="9"/>
      <c r="C90" s="9"/>
      <c r="F90" s="3"/>
    </row>
    <row r="91" spans="2:6" s="2" customFormat="1" x14ac:dyDescent="0.2">
      <c r="B91" s="9"/>
      <c r="C91" s="9"/>
      <c r="F91" s="3"/>
    </row>
    <row r="92" spans="2:6" s="2" customFormat="1" x14ac:dyDescent="0.2">
      <c r="B92" s="9"/>
      <c r="C92" s="9"/>
      <c r="F92" s="3"/>
    </row>
    <row r="93" spans="2:6" s="2" customFormat="1" x14ac:dyDescent="0.2">
      <c r="B93" s="9"/>
      <c r="C93" s="9"/>
      <c r="F93" s="3"/>
    </row>
    <row r="94" spans="2:6" s="2" customFormat="1" x14ac:dyDescent="0.2">
      <c r="B94" s="9"/>
      <c r="C94" s="9"/>
      <c r="F94" s="3"/>
    </row>
    <row r="95" spans="2:6" s="2" customFormat="1" x14ac:dyDescent="0.2">
      <c r="B95" s="9"/>
      <c r="C95" s="9"/>
      <c r="F95" s="3"/>
    </row>
    <row r="96" spans="2:6" s="2" customFormat="1" x14ac:dyDescent="0.2">
      <c r="B96" s="9"/>
      <c r="C96" s="9"/>
      <c r="F96" s="3"/>
    </row>
    <row r="97" spans="2:6" s="2" customFormat="1" x14ac:dyDescent="0.2">
      <c r="B97" s="9"/>
      <c r="C97" s="9"/>
      <c r="F97" s="3"/>
    </row>
    <row r="98" spans="2:6" s="2" customFormat="1" x14ac:dyDescent="0.2">
      <c r="B98" s="9"/>
      <c r="C98" s="9"/>
      <c r="F98" s="3"/>
    </row>
    <row r="99" spans="2:6" s="2" customFormat="1" x14ac:dyDescent="0.2">
      <c r="B99" s="9"/>
      <c r="C99" s="9"/>
      <c r="F99" s="3"/>
    </row>
    <row r="100" spans="2:6" s="2" customFormat="1" x14ac:dyDescent="0.2">
      <c r="B100" s="9"/>
      <c r="C100" s="9"/>
      <c r="F100" s="3"/>
    </row>
    <row r="101" spans="2:6" s="2" customFormat="1" x14ac:dyDescent="0.2">
      <c r="B101" s="9"/>
      <c r="C101" s="9"/>
      <c r="F101" s="3"/>
    </row>
    <row r="102" spans="2:6" s="2" customFormat="1" x14ac:dyDescent="0.2">
      <c r="B102" s="9"/>
      <c r="C102" s="9"/>
      <c r="F102" s="3"/>
    </row>
    <row r="103" spans="2:6" s="2" customFormat="1" x14ac:dyDescent="0.2">
      <c r="B103" s="9"/>
      <c r="C103" s="9"/>
      <c r="F103" s="3"/>
    </row>
    <row r="104" spans="2:6" s="2" customFormat="1" x14ac:dyDescent="0.2">
      <c r="B104" s="9"/>
      <c r="C104" s="9"/>
      <c r="F104" s="3"/>
    </row>
    <row r="105" spans="2:6" s="2" customFormat="1" x14ac:dyDescent="0.2">
      <c r="B105" s="9"/>
      <c r="C105" s="9"/>
      <c r="F105" s="3"/>
    </row>
    <row r="106" spans="2:6" s="2" customFormat="1" x14ac:dyDescent="0.2">
      <c r="B106" s="9"/>
      <c r="C106" s="9"/>
      <c r="F106" s="3"/>
    </row>
    <row r="107" spans="2:6" s="2" customFormat="1" x14ac:dyDescent="0.2">
      <c r="B107" s="9"/>
      <c r="C107" s="9"/>
      <c r="F107" s="3"/>
    </row>
    <row r="108" spans="2:6" s="2" customFormat="1" x14ac:dyDescent="0.2">
      <c r="B108" s="9"/>
      <c r="C108" s="9"/>
      <c r="F108" s="3"/>
    </row>
    <row r="109" spans="2:6" s="2" customFormat="1" x14ac:dyDescent="0.2">
      <c r="B109" s="9"/>
      <c r="C109" s="9"/>
      <c r="F109" s="3"/>
    </row>
  </sheetData>
  <mergeCells count="9">
    <mergeCell ref="A28:B28"/>
    <mergeCell ref="A30:B30"/>
    <mergeCell ref="A32:B32"/>
    <mergeCell ref="A4:C4"/>
    <mergeCell ref="A5:C5"/>
    <mergeCell ref="A6:C6"/>
    <mergeCell ref="A7:C7"/>
    <mergeCell ref="A11:B11"/>
    <mergeCell ref="A15:B15"/>
  </mergeCells>
  <printOptions horizontalCentered="1"/>
  <pageMargins left="0.74803149606299213" right="0.74803149606299213" top="0.98425196850393704" bottom="0.98425196850393704" header="0" footer="0"/>
  <pageSetup paperSize="9" scale="75" orientation="portrait" horizontalDpi="4294967293" verticalDpi="72" r:id="rId1"/>
  <headerFooter alignWithMargins="0"/>
  <rowBreaks count="1" manualBreakCount="1"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Adminfedefut</dc:creator>
  <cp:lastModifiedBy>Adminfedefut</cp:lastModifiedBy>
  <dcterms:created xsi:type="dcterms:W3CDTF">2022-04-26T15:06:23Z</dcterms:created>
  <dcterms:modified xsi:type="dcterms:W3CDTF">2022-04-26T15:06:51Z</dcterms:modified>
</cp:coreProperties>
</file>